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9月号" sheetId="1" r:id="rId1"/>
  </sheets>
  <externalReferences>
    <externalReference r:id="rId2"/>
    <externalReference r:id="rId3"/>
  </externalReferences>
  <definedNames>
    <definedName name="_xlnm.Print_Area" localSheetId="0">H28.9月号!$A$1:$R$46,H28.9月号!$T$1:$AL$46,H28.9月号!$AN$1:$BF$44,H28.9月号!$BH$1:$BV$53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G36" i="1"/>
  <c r="N35" i="1"/>
  <c r="K35" i="1"/>
  <c r="G35" i="1" l="1"/>
  <c r="N43" i="1" l="1"/>
  <c r="G41" i="1"/>
  <c r="G45" i="1"/>
  <c r="N39" i="1" l="1"/>
  <c r="N38" i="1" s="1"/>
  <c r="N34" i="1" s="1"/>
  <c r="G40" i="1" l="1"/>
  <c r="K39" i="1"/>
  <c r="G44" i="1" l="1"/>
  <c r="K43" i="1"/>
  <c r="G43" i="1" s="1"/>
  <c r="G39" i="1"/>
  <c r="K38" i="1" l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<sst xmlns="http://schemas.openxmlformats.org/spreadsheetml/2006/main" count="307" uniqueCount="216">
  <si>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</si>
  <si>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</si>
  <si>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</si>
  <si>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</si>
  <si>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</si>
  <si>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</si>
  <si>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</si>
  <si>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</si>
  <si>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</si>
  <si>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</si>
  <si>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</si>
  <si>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</si>
  <si>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</si>
  <si>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</si>
  <si>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</si>
  <si>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</si>
  <si>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</si>
  <si>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</si>
  <si>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</si>
  <si>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</si>
  <si>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</si>
  <si>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</si>
  <si>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</si>
  <si>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</si>
  <si>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</si>
  <si>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</si>
  <si>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</si>
  <si>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</si>
  <si>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</si>
  <si>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</si>
  <si>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</si>
  <si>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</si>
  <si>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</si>
  <si>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</si>
  <si>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</si>
  <si>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</si>
  <si>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</si>
  <si>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</si>
  <si>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</si>
  <si>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</si>
  <si>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</si>
  <si>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</si>
  <si>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</si>
  <si>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</si>
  <si>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</si>
  <si>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</si>
  <si>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</si>
  <si>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</si>
  <si>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</si>
  <si>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</si>
  <si>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</si>
  <si>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</si>
  <si>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</si>
  <si>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</si>
  <si>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</si>
  <si>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</si>
  <si>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</si>
  <si>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</si>
  <si>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</si>
  <si>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</si>
  <si>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</si>
  <si>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</si>
  <si>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</si>
  <si>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</si>
  <si>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</si>
  <si>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</si>
  <si>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</si>
  <si>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</si>
  <si>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</si>
  <si>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</si>
  <si>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</si>
  <si>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</si>
  <si>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</si>
  <si>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</si>
  <si>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</si>
  <si>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</si>
  <si>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</si>
  <si>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</si>
  <si>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</si>
  <si>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</si>
  <si>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</si>
  <si>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</si>
  <si>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</si>
  <si>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</si>
  <si>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</si>
  <si>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</si>
  <si>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</si>
  <si>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</si>
  <si>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</si>
  <si>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</si>
  <si>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</si>
  <si>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</si>
  <si>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</si>
  <si>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</si>
  <si>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</si>
  <si>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</si>
  <si>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</si>
  <si>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</si>
  <si>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</si>
  <si>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</si>
  <si>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</si>
  <si>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</si>
  <si>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</si>
  <si>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</si>
  <si>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</si>
  <si>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</si>
  <si>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</si>
  <si>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</si>
  <si>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</si>
  <si>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</si>
  <si>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</si>
  <si>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</si>
  <si>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</si>
  <si>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</si>
  <si>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</si>
  <si>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</si>
  <si>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</si>
  <si>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</si>
  <si>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</si>
  <si>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</si>
  <si>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</si>
  <si>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</si>
  <si>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</si>
  <si>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</si>
  <si>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</si>
  <si>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</si>
  <si>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</si>
  <si>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</si>
  <si>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</si>
  <si>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</si>
  <si>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</si>
  <si>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</si>
  <si>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</si>
  <si>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</si>
  <si>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</si>
  <si>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</si>
  <si>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</si>
  <si>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</si>
  <si>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</si>
  <si>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</si>
  <si>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</si>
  <si>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</si>
  <si>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</si>
  <si>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</si>
  <si>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</si>
  <si>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</si>
  <si>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</si>
  <si>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</si>
  <si>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</si>
  <si>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</si>
  <si>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</si>
  <si>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</si>
  <si>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</si>
  <si>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</si>
  <si>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</si>
  <si>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</si>
  <si>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</si>
  <si>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</si>
  <si>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</si>
  <si>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</si>
  <si>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</si>
  <si>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</si>
  <si>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</si>
  <si>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</si>
  <si>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</si>
  <si>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</si>
  <si>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</si>
  <si>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</si>
  <si>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</si>
  <si>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</si>
  <si>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</si>
  <si>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</si>
  <si>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</si>
  <si>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</si>
  <si>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</si>
  <si>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</si>
  <si>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</si>
  <si>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</si>
  <si>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</si>
  <si>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</si>
  <si>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</si>
  <si>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</si>
  <si>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</si>
  <si>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</si>
  <si>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</si>
  <si>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</si>
  <si>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</si>
  <si>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</si>
  <si>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</si>
  <si>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</si>
  <si>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</si>
  <si>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</si>
  <si>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</si>
  <si>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</si>
  <si>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</si>
  <si>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</si>
  <si>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</si>
  <si>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</si>
  <si>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</si>
  <si>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</si>
  <si>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</si>
  <si>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</si>
  <si>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</si>
  <si>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</si>
  <si>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</si>
  <si>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</si>
  <si>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</si>
  <si>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</si>
  <si>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</si>
  <si>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</si>
  <si>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人増</t>
    <rPh sb="1" eb="2">
      <t>ゾウ</t>
    </rPh>
    <phoneticPr fontId="2"/>
  </si>
  <si>
    <t>世帯増</t>
    <rPh sb="2" eb="3">
      <t>ゾウ</t>
    </rPh>
    <phoneticPr fontId="2"/>
  </si>
  <si>
    <t>平成２８年９月号</t>
    <phoneticPr fontId="2"/>
  </si>
  <si>
    <t>●平成２８年８月中の動き</t>
    <phoneticPr fontId="2"/>
  </si>
  <si>
    <t>●平成２８年８月中の人口動態</t>
    <phoneticPr fontId="2"/>
  </si>
  <si>
    <t>●平成28年8月における伊勢原市の転入転出人口に対する都道府県・県内市町村別内訳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</si>
</sst>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0" fillId="2" borderId="24" xfId="3" applyFont="1" applyFill="1" applyBorder="1" applyAlignment="1" applyProtection="1">
      <alignment horizontal="center" vertic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0" fontId="1" fillId="0" borderId="12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71438</xdr:colOff>
      <xdr:row>0</xdr:row>
      <xdr:rowOff>35719</xdr:rowOff>
    </xdr:from>
    <xdr:to>
      <xdr:col>16</xdr:col>
      <xdr:colOff>264659</xdr:colOff>
      <xdr:row>6</xdr:row>
      <xdr:rowOff>0</xdr:rowOff>
    </xdr:to>
    <xdr:pic>
      <xdr:nvPicPr>
        <xdr:cNvPr id="1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3" y="35719"/>
          <a:ext cx="907596" cy="1250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Q26" sqref="Q26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77">
        <v>42614</v>
      </c>
      <c r="AH1" s="277"/>
      <c r="AI1" s="277"/>
      <c r="AJ1" s="277"/>
      <c r="AK1" s="277"/>
      <c r="AL1" s="277"/>
      <c r="AM1" s="184"/>
      <c r="AN1" s="52"/>
      <c r="AO1" s="53"/>
      <c r="AP1" s="216"/>
      <c r="AQ1" s="54" t="s">
        <v>33</v>
      </c>
      <c r="AR1" s="262" t="s">
        <v>34</v>
      </c>
      <c r="AS1" s="263"/>
      <c r="AT1" s="264"/>
      <c r="AU1" s="265" t="s">
        <v>35</v>
      </c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6"/>
      <c r="BG1" s="184"/>
      <c r="BH1" s="256" t="s">
        <v>215</v>
      </c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</row>
    <row r="2" spans="1:76" ht="17.25" customHeight="1" x14ac:dyDescent="0.15">
      <c r="S2" s="185"/>
      <c r="T2" s="52"/>
      <c r="U2" s="53"/>
      <c r="V2" s="216"/>
      <c r="W2" s="54" t="s">
        <v>33</v>
      </c>
      <c r="X2" s="262" t="s">
        <v>34</v>
      </c>
      <c r="Y2" s="278"/>
      <c r="Z2" s="279"/>
      <c r="AA2" s="265" t="s">
        <v>35</v>
      </c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1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257" t="s">
        <v>19</v>
      </c>
      <c r="AW2" s="267"/>
      <c r="AX2" s="268"/>
      <c r="AY2" s="257" t="s">
        <v>37</v>
      </c>
      <c r="AZ2" s="267"/>
      <c r="BA2" s="267"/>
      <c r="BB2" s="267"/>
      <c r="BC2" s="267"/>
      <c r="BD2" s="267"/>
      <c r="BE2" s="267"/>
      <c r="BF2" s="269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257" t="s">
        <v>19</v>
      </c>
      <c r="AC3" s="258"/>
      <c r="AD3" s="259"/>
      <c r="AE3" s="257" t="s">
        <v>37</v>
      </c>
      <c r="AF3" s="258"/>
      <c r="AG3" s="258"/>
      <c r="AH3" s="258"/>
      <c r="AI3" s="258"/>
      <c r="AJ3" s="258"/>
      <c r="AK3" s="258"/>
      <c r="AL3" s="260"/>
      <c r="AM3" s="186"/>
      <c r="AN3" s="254" t="s">
        <v>38</v>
      </c>
      <c r="AO3" s="255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254" t="s">
        <v>38</v>
      </c>
      <c r="U4" s="261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307" t="s">
        <v>212</v>
      </c>
      <c r="C5" s="307"/>
      <c r="D5" s="307"/>
      <c r="E5" s="307"/>
      <c r="F5" s="307"/>
      <c r="G5" s="307"/>
      <c r="H5" s="307"/>
      <c r="I5" s="307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173</v>
      </c>
      <c r="BJ5" s="191">
        <v>150</v>
      </c>
      <c r="BK5" s="191">
        <v>323</v>
      </c>
      <c r="BL5" s="192">
        <v>169</v>
      </c>
      <c r="BM5" s="191">
        <v>136</v>
      </c>
      <c r="BN5" s="193">
        <v>305</v>
      </c>
      <c r="BO5" s="38"/>
      <c r="BP5" s="172" t="s">
        <v>2</v>
      </c>
      <c r="BQ5" s="207">
        <v>90</v>
      </c>
      <c r="BR5" s="190">
        <v>95</v>
      </c>
      <c r="BS5" s="191">
        <v>185</v>
      </c>
      <c r="BT5" s="192">
        <v>99</v>
      </c>
      <c r="BU5" s="191">
        <v>93</v>
      </c>
      <c r="BV5" s="208">
        <v>192</v>
      </c>
      <c r="BX5" s="3"/>
    </row>
    <row r="6" spans="1:76" ht="17.25" customHeight="1" x14ac:dyDescent="0.25">
      <c r="B6" s="307"/>
      <c r="C6" s="307"/>
      <c r="D6" s="307"/>
      <c r="E6" s="307"/>
      <c r="F6" s="307"/>
      <c r="G6" s="307"/>
      <c r="H6" s="307"/>
      <c r="I6" s="307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2</v>
      </c>
      <c r="BJ6" s="195">
        <v>0</v>
      </c>
      <c r="BK6" s="196">
        <v>2</v>
      </c>
      <c r="BL6" s="194">
        <v>1</v>
      </c>
      <c r="BM6" s="195">
        <v>1</v>
      </c>
      <c r="BN6" s="196">
        <v>2</v>
      </c>
      <c r="BO6" s="38"/>
      <c r="BP6" s="174" t="s">
        <v>129</v>
      </c>
      <c r="BQ6" s="209">
        <v>14</v>
      </c>
      <c r="BR6" s="195">
        <v>6</v>
      </c>
      <c r="BS6" s="195">
        <v>20</v>
      </c>
      <c r="BT6" s="209">
        <v>17</v>
      </c>
      <c r="BU6" s="195">
        <v>11</v>
      </c>
      <c r="BV6" s="210">
        <v>28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12502</v>
      </c>
      <c r="AR7" s="126">
        <v>29154</v>
      </c>
      <c r="AS7" s="125">
        <v>14876</v>
      </c>
      <c r="AT7" s="125">
        <v>14278</v>
      </c>
      <c r="AU7" s="127">
        <v>23</v>
      </c>
      <c r="AV7" s="127">
        <v>2</v>
      </c>
      <c r="AW7" s="127">
        <v>23</v>
      </c>
      <c r="AX7" s="127">
        <v>21</v>
      </c>
      <c r="AY7" s="127">
        <v>21</v>
      </c>
      <c r="AZ7" s="127">
        <v>21</v>
      </c>
      <c r="BA7" s="127">
        <v>114</v>
      </c>
      <c r="BB7" s="127">
        <v>93</v>
      </c>
      <c r="BC7" s="127">
        <v>-2</v>
      </c>
      <c r="BD7" s="127">
        <v>2</v>
      </c>
      <c r="BE7" s="127">
        <v>88</v>
      </c>
      <c r="BF7" s="127">
        <v>86</v>
      </c>
      <c r="BG7" s="188"/>
      <c r="BH7" s="175" t="s">
        <v>130</v>
      </c>
      <c r="BI7" s="197">
        <v>0</v>
      </c>
      <c r="BJ7" s="198">
        <v>0</v>
      </c>
      <c r="BK7" s="198">
        <v>0</v>
      </c>
      <c r="BL7" s="199">
        <v>1</v>
      </c>
      <c r="BM7" s="198">
        <v>0</v>
      </c>
      <c r="BN7" s="200">
        <v>1</v>
      </c>
      <c r="BO7" s="38"/>
      <c r="BP7" s="176" t="s">
        <v>131</v>
      </c>
      <c r="BQ7" s="199">
        <v>4</v>
      </c>
      <c r="BR7" s="198">
        <v>9</v>
      </c>
      <c r="BS7" s="198">
        <v>13</v>
      </c>
      <c r="BT7" s="199">
        <v>5</v>
      </c>
      <c r="BU7" s="198">
        <v>7</v>
      </c>
      <c r="BV7" s="200">
        <v>12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43549</v>
      </c>
      <c r="X8" s="225">
        <v>101713</v>
      </c>
      <c r="Y8" s="224">
        <v>51533</v>
      </c>
      <c r="Z8" s="224">
        <v>50180</v>
      </c>
      <c r="AA8" s="226">
        <v>22</v>
      </c>
      <c r="AB8" s="226">
        <v>-1</v>
      </c>
      <c r="AC8" s="226">
        <v>67</v>
      </c>
      <c r="AD8" s="226">
        <v>68</v>
      </c>
      <c r="AE8" s="226">
        <v>23</v>
      </c>
      <c r="AF8" s="226">
        <v>18</v>
      </c>
      <c r="AG8" s="226">
        <v>323</v>
      </c>
      <c r="AH8" s="226">
        <v>305</v>
      </c>
      <c r="AI8" s="226">
        <v>5</v>
      </c>
      <c r="AJ8" s="226">
        <v>0</v>
      </c>
      <c r="AK8" s="226">
        <v>244</v>
      </c>
      <c r="AL8" s="226">
        <v>244</v>
      </c>
      <c r="AM8" s="188"/>
      <c r="AN8" s="101"/>
      <c r="AO8" s="102" t="s">
        <v>88</v>
      </c>
      <c r="AP8" s="219">
        <v>181.92</v>
      </c>
      <c r="AQ8" s="128">
        <v>903</v>
      </c>
      <c r="AR8" s="129">
        <v>2166</v>
      </c>
      <c r="AS8" s="128">
        <v>1100</v>
      </c>
      <c r="AT8" s="128">
        <v>1066</v>
      </c>
      <c r="AU8" s="130">
        <v>15</v>
      </c>
      <c r="AV8" s="130">
        <v>2</v>
      </c>
      <c r="AW8" s="130">
        <v>3</v>
      </c>
      <c r="AX8" s="130">
        <v>1</v>
      </c>
      <c r="AY8" s="130">
        <v>13</v>
      </c>
      <c r="AZ8" s="130">
        <v>-1</v>
      </c>
      <c r="BA8" s="130">
        <v>7</v>
      </c>
      <c r="BB8" s="130">
        <v>8</v>
      </c>
      <c r="BC8" s="130">
        <v>0</v>
      </c>
      <c r="BD8" s="130">
        <v>14</v>
      </c>
      <c r="BE8" s="130">
        <v>16</v>
      </c>
      <c r="BF8" s="130">
        <v>2</v>
      </c>
      <c r="BG8" s="188"/>
      <c r="BH8" s="175" t="s">
        <v>132</v>
      </c>
      <c r="BI8" s="197">
        <v>0</v>
      </c>
      <c r="BJ8" s="198">
        <v>0</v>
      </c>
      <c r="BK8" s="198">
        <v>0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4</v>
      </c>
      <c r="BR8" s="198">
        <v>4</v>
      </c>
      <c r="BS8" s="198">
        <v>8</v>
      </c>
      <c r="BT8" s="199">
        <v>9</v>
      </c>
      <c r="BU8" s="198">
        <v>5</v>
      </c>
      <c r="BV8" s="200">
        <v>14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17135</v>
      </c>
      <c r="X9" s="229">
        <v>37306</v>
      </c>
      <c r="Y9" s="228">
        <v>18695</v>
      </c>
      <c r="Z9" s="228">
        <v>18611</v>
      </c>
      <c r="AA9" s="230">
        <v>38</v>
      </c>
      <c r="AB9" s="230">
        <v>6</v>
      </c>
      <c r="AC9" s="230">
        <v>28</v>
      </c>
      <c r="AD9" s="230">
        <v>22</v>
      </c>
      <c r="AE9" s="230">
        <v>32</v>
      </c>
      <c r="AF9" s="230">
        <v>17</v>
      </c>
      <c r="AG9" s="230">
        <v>133</v>
      </c>
      <c r="AH9" s="230">
        <v>116</v>
      </c>
      <c r="AI9" s="230">
        <v>5</v>
      </c>
      <c r="AJ9" s="230">
        <v>10</v>
      </c>
      <c r="AK9" s="230">
        <v>96</v>
      </c>
      <c r="AL9" s="230">
        <v>86</v>
      </c>
      <c r="AM9" s="188"/>
      <c r="AN9" s="101"/>
      <c r="AO9" s="102" t="s">
        <v>89</v>
      </c>
      <c r="AP9" s="219">
        <v>129.47</v>
      </c>
      <c r="AQ9" s="128">
        <v>179</v>
      </c>
      <c r="AR9" s="129">
        <v>510</v>
      </c>
      <c r="AS9" s="128">
        <v>253</v>
      </c>
      <c r="AT9" s="128">
        <v>257</v>
      </c>
      <c r="AU9" s="130">
        <v>-2</v>
      </c>
      <c r="AV9" s="130">
        <v>-2</v>
      </c>
      <c r="AW9" s="130">
        <v>0</v>
      </c>
      <c r="AX9" s="130">
        <v>2</v>
      </c>
      <c r="AY9" s="130">
        <v>0</v>
      </c>
      <c r="AZ9" s="130">
        <v>-1</v>
      </c>
      <c r="BA9" s="130">
        <v>0</v>
      </c>
      <c r="BB9" s="130">
        <v>1</v>
      </c>
      <c r="BC9" s="130">
        <v>0</v>
      </c>
      <c r="BD9" s="130">
        <v>1</v>
      </c>
      <c r="BE9" s="130">
        <v>2</v>
      </c>
      <c r="BF9" s="130">
        <v>1</v>
      </c>
      <c r="BG9" s="188"/>
      <c r="BH9" s="175" t="s">
        <v>134</v>
      </c>
      <c r="BI9" s="197">
        <v>2</v>
      </c>
      <c r="BJ9" s="198">
        <v>2</v>
      </c>
      <c r="BK9" s="198">
        <v>4</v>
      </c>
      <c r="BL9" s="199">
        <v>2</v>
      </c>
      <c r="BM9" s="198">
        <v>1</v>
      </c>
      <c r="BN9" s="200">
        <v>3</v>
      </c>
      <c r="BO9" s="38"/>
      <c r="BP9" s="176" t="s">
        <v>135</v>
      </c>
      <c r="BQ9" s="199">
        <v>0</v>
      </c>
      <c r="BR9" s="198">
        <v>0</v>
      </c>
      <c r="BS9" s="198">
        <v>0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1863</v>
      </c>
      <c r="X10" s="232">
        <v>4540</v>
      </c>
      <c r="Y10" s="232">
        <v>2267</v>
      </c>
      <c r="Z10" s="232">
        <v>2273</v>
      </c>
      <c r="AA10" s="233">
        <v>1</v>
      </c>
      <c r="AB10" s="233">
        <v>1</v>
      </c>
      <c r="AC10" s="233">
        <v>4</v>
      </c>
      <c r="AD10" s="233">
        <v>3</v>
      </c>
      <c r="AE10" s="233">
        <v>0</v>
      </c>
      <c r="AF10" s="233">
        <v>-1</v>
      </c>
      <c r="AG10" s="233">
        <v>13</v>
      </c>
      <c r="AH10" s="233">
        <v>14</v>
      </c>
      <c r="AI10" s="233">
        <v>0</v>
      </c>
      <c r="AJ10" s="233">
        <v>1</v>
      </c>
      <c r="AK10" s="233">
        <v>11</v>
      </c>
      <c r="AL10" s="233">
        <v>10</v>
      </c>
      <c r="AM10" s="188"/>
      <c r="AN10" s="101"/>
      <c r="AO10" s="102" t="s">
        <v>90</v>
      </c>
      <c r="AP10" s="219">
        <v>69.19</v>
      </c>
      <c r="AQ10" s="128">
        <v>176</v>
      </c>
      <c r="AR10" s="129">
        <v>442</v>
      </c>
      <c r="AS10" s="128">
        <v>235</v>
      </c>
      <c r="AT10" s="128">
        <v>207</v>
      </c>
      <c r="AU10" s="130">
        <v>-1</v>
      </c>
      <c r="AV10" s="130">
        <v>0</v>
      </c>
      <c r="AW10" s="130">
        <v>0</v>
      </c>
      <c r="AX10" s="130">
        <v>0</v>
      </c>
      <c r="AY10" s="130">
        <v>-1</v>
      </c>
      <c r="AZ10" s="130">
        <v>-1</v>
      </c>
      <c r="BA10" s="130">
        <v>0</v>
      </c>
      <c r="BB10" s="130">
        <v>1</v>
      </c>
      <c r="BC10" s="130">
        <v>0</v>
      </c>
      <c r="BD10" s="130">
        <v>0</v>
      </c>
      <c r="BE10" s="130">
        <v>0</v>
      </c>
      <c r="BF10" s="130">
        <v>0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8</v>
      </c>
      <c r="BR10" s="198">
        <v>8</v>
      </c>
      <c r="BS10" s="198">
        <v>16</v>
      </c>
      <c r="BT10" s="199">
        <v>13</v>
      </c>
      <c r="BU10" s="198">
        <v>14</v>
      </c>
      <c r="BV10" s="200">
        <v>27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1106</v>
      </c>
      <c r="X11" s="234">
        <v>2434</v>
      </c>
      <c r="Y11" s="232">
        <v>1310</v>
      </c>
      <c r="Z11" s="232">
        <v>1124</v>
      </c>
      <c r="AA11" s="233">
        <v>8</v>
      </c>
      <c r="AB11" s="233">
        <v>2</v>
      </c>
      <c r="AC11" s="233">
        <v>5</v>
      </c>
      <c r="AD11" s="233">
        <v>3</v>
      </c>
      <c r="AE11" s="233">
        <v>6</v>
      </c>
      <c r="AF11" s="233">
        <v>7</v>
      </c>
      <c r="AG11" s="233">
        <v>9</v>
      </c>
      <c r="AH11" s="233">
        <v>2</v>
      </c>
      <c r="AI11" s="233">
        <v>0</v>
      </c>
      <c r="AJ11" s="233">
        <v>-1</v>
      </c>
      <c r="AK11" s="233">
        <v>6</v>
      </c>
      <c r="AL11" s="233">
        <v>7</v>
      </c>
      <c r="AM11" s="188"/>
      <c r="AN11" s="101"/>
      <c r="AO11" s="102" t="s">
        <v>91</v>
      </c>
      <c r="AP11" s="219">
        <v>127.38</v>
      </c>
      <c r="AQ11" s="128">
        <v>1488</v>
      </c>
      <c r="AR11" s="129">
        <v>3738</v>
      </c>
      <c r="AS11" s="128">
        <v>1897</v>
      </c>
      <c r="AT11" s="128">
        <v>1841</v>
      </c>
      <c r="AU11" s="130">
        <v>-9</v>
      </c>
      <c r="AV11" s="130">
        <v>-1</v>
      </c>
      <c r="AW11" s="130">
        <v>1</v>
      </c>
      <c r="AX11" s="130">
        <v>2</v>
      </c>
      <c r="AY11" s="130">
        <v>-8</v>
      </c>
      <c r="AZ11" s="130">
        <v>1</v>
      </c>
      <c r="BA11" s="130">
        <v>13</v>
      </c>
      <c r="BB11" s="130">
        <v>12</v>
      </c>
      <c r="BC11" s="130">
        <v>0</v>
      </c>
      <c r="BD11" s="130">
        <v>-9</v>
      </c>
      <c r="BE11" s="130">
        <v>5</v>
      </c>
      <c r="BF11" s="130">
        <v>14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1</v>
      </c>
      <c r="BM11" s="198">
        <v>0</v>
      </c>
      <c r="BN11" s="200">
        <v>1</v>
      </c>
      <c r="BO11" s="38"/>
      <c r="BP11" s="176" t="s">
        <v>139</v>
      </c>
      <c r="BQ11" s="199">
        <v>1</v>
      </c>
      <c r="BR11" s="198">
        <v>0</v>
      </c>
      <c r="BS11" s="198">
        <v>1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693</v>
      </c>
      <c r="X12" s="234">
        <v>1410</v>
      </c>
      <c r="Y12" s="232">
        <v>732</v>
      </c>
      <c r="Z12" s="232">
        <v>678</v>
      </c>
      <c r="AA12" s="233">
        <v>-14</v>
      </c>
      <c r="AB12" s="233">
        <v>0</v>
      </c>
      <c r="AC12" s="233">
        <v>0</v>
      </c>
      <c r="AD12" s="233">
        <v>0</v>
      </c>
      <c r="AE12" s="233">
        <v>-14</v>
      </c>
      <c r="AF12" s="233">
        <v>0</v>
      </c>
      <c r="AG12" s="233">
        <v>1</v>
      </c>
      <c r="AH12" s="233">
        <v>1</v>
      </c>
      <c r="AI12" s="233">
        <v>0</v>
      </c>
      <c r="AJ12" s="233">
        <v>-14</v>
      </c>
      <c r="AK12" s="233">
        <v>1</v>
      </c>
      <c r="AL12" s="233">
        <v>15</v>
      </c>
      <c r="AM12" s="188"/>
      <c r="AN12" s="101"/>
      <c r="AO12" s="102" t="s">
        <v>92</v>
      </c>
      <c r="AP12" s="219">
        <v>111.57</v>
      </c>
      <c r="AQ12" s="128">
        <v>3169</v>
      </c>
      <c r="AR12" s="129">
        <v>7034</v>
      </c>
      <c r="AS12" s="128">
        <v>3640</v>
      </c>
      <c r="AT12" s="128">
        <v>3394</v>
      </c>
      <c r="AU12" s="130">
        <v>29</v>
      </c>
      <c r="AV12" s="130">
        <v>-1</v>
      </c>
      <c r="AW12" s="130">
        <v>5</v>
      </c>
      <c r="AX12" s="130">
        <v>6</v>
      </c>
      <c r="AY12" s="130">
        <v>30</v>
      </c>
      <c r="AZ12" s="130">
        <v>24</v>
      </c>
      <c r="BA12" s="130">
        <v>46</v>
      </c>
      <c r="BB12" s="130">
        <v>22</v>
      </c>
      <c r="BC12" s="130">
        <v>-1</v>
      </c>
      <c r="BD12" s="130">
        <v>7</v>
      </c>
      <c r="BE12" s="130">
        <v>18</v>
      </c>
      <c r="BF12" s="130">
        <v>11</v>
      </c>
      <c r="BG12" s="188"/>
      <c r="BH12" s="175" t="s">
        <v>140</v>
      </c>
      <c r="BI12" s="197">
        <v>1</v>
      </c>
      <c r="BJ12" s="198">
        <v>0</v>
      </c>
      <c r="BK12" s="198">
        <v>1</v>
      </c>
      <c r="BL12" s="199">
        <v>1</v>
      </c>
      <c r="BM12" s="198">
        <v>0</v>
      </c>
      <c r="BN12" s="200">
        <v>1</v>
      </c>
      <c r="BO12" s="38"/>
      <c r="BP12" s="176" t="s">
        <v>141</v>
      </c>
      <c r="BQ12" s="199">
        <v>4</v>
      </c>
      <c r="BR12" s="198">
        <v>1</v>
      </c>
      <c r="BS12" s="198">
        <v>5</v>
      </c>
      <c r="BT12" s="199">
        <v>3</v>
      </c>
      <c r="BU12" s="198">
        <v>1</v>
      </c>
      <c r="BV12" s="200">
        <v>4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3193</v>
      </c>
      <c r="X13" s="234">
        <v>7073</v>
      </c>
      <c r="Y13" s="232">
        <v>3565</v>
      </c>
      <c r="Z13" s="232">
        <v>3508</v>
      </c>
      <c r="AA13" s="233">
        <v>20</v>
      </c>
      <c r="AB13" s="233">
        <v>1</v>
      </c>
      <c r="AC13" s="233">
        <v>5</v>
      </c>
      <c r="AD13" s="233">
        <v>4</v>
      </c>
      <c r="AE13" s="233">
        <v>19</v>
      </c>
      <c r="AF13" s="233">
        <v>14</v>
      </c>
      <c r="AG13" s="233">
        <v>36</v>
      </c>
      <c r="AH13" s="233">
        <v>22</v>
      </c>
      <c r="AI13" s="233">
        <v>0</v>
      </c>
      <c r="AJ13" s="233">
        <v>5</v>
      </c>
      <c r="AK13" s="233">
        <v>23</v>
      </c>
      <c r="AL13" s="233">
        <v>18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204</v>
      </c>
      <c r="AS13" s="128">
        <v>99</v>
      </c>
      <c r="AT13" s="128">
        <v>105</v>
      </c>
      <c r="AU13" s="130">
        <v>1</v>
      </c>
      <c r="AV13" s="130">
        <v>1</v>
      </c>
      <c r="AW13" s="130">
        <v>1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0</v>
      </c>
      <c r="BJ13" s="198">
        <v>1</v>
      </c>
      <c r="BK13" s="198">
        <v>1</v>
      </c>
      <c r="BL13" s="199">
        <v>0</v>
      </c>
      <c r="BM13" s="198">
        <v>0</v>
      </c>
      <c r="BN13" s="200">
        <v>0</v>
      </c>
      <c r="BO13" s="38"/>
      <c r="BP13" s="176" t="s">
        <v>143</v>
      </c>
      <c r="BQ13" s="199">
        <v>2</v>
      </c>
      <c r="BR13" s="198">
        <v>5</v>
      </c>
      <c r="BS13" s="198">
        <v>7</v>
      </c>
      <c r="BT13" s="199">
        <v>5</v>
      </c>
      <c r="BU13" s="198">
        <v>7</v>
      </c>
      <c r="BV13" s="200">
        <v>12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1481</v>
      </c>
      <c r="X14" s="234">
        <v>4010</v>
      </c>
      <c r="Y14" s="232">
        <v>2002</v>
      </c>
      <c r="Z14" s="232">
        <v>2008</v>
      </c>
      <c r="AA14" s="233">
        <v>3</v>
      </c>
      <c r="AB14" s="233">
        <v>1</v>
      </c>
      <c r="AC14" s="233">
        <v>4</v>
      </c>
      <c r="AD14" s="233">
        <v>3</v>
      </c>
      <c r="AE14" s="233">
        <v>2</v>
      </c>
      <c r="AF14" s="233">
        <v>-6</v>
      </c>
      <c r="AG14" s="233">
        <v>0</v>
      </c>
      <c r="AH14" s="233">
        <v>6</v>
      </c>
      <c r="AI14" s="233">
        <v>3</v>
      </c>
      <c r="AJ14" s="233">
        <v>5</v>
      </c>
      <c r="AK14" s="233">
        <v>11</v>
      </c>
      <c r="AL14" s="233">
        <v>6</v>
      </c>
      <c r="AM14" s="188"/>
      <c r="AN14" s="101"/>
      <c r="AO14" s="102" t="s">
        <v>94</v>
      </c>
      <c r="AP14" s="219">
        <v>33.32</v>
      </c>
      <c r="AQ14" s="128">
        <v>766</v>
      </c>
      <c r="AR14" s="129">
        <v>1846</v>
      </c>
      <c r="AS14" s="128">
        <v>952</v>
      </c>
      <c r="AT14" s="128">
        <v>894</v>
      </c>
      <c r="AU14" s="130">
        <v>-3</v>
      </c>
      <c r="AV14" s="130">
        <v>2</v>
      </c>
      <c r="AW14" s="130">
        <v>2</v>
      </c>
      <c r="AX14" s="130">
        <v>0</v>
      </c>
      <c r="AY14" s="130">
        <v>-5</v>
      </c>
      <c r="AZ14" s="130">
        <v>-3</v>
      </c>
      <c r="BA14" s="130">
        <v>6</v>
      </c>
      <c r="BB14" s="130">
        <v>9</v>
      </c>
      <c r="BC14" s="130">
        <v>1</v>
      </c>
      <c r="BD14" s="130">
        <v>-3</v>
      </c>
      <c r="BE14" s="130">
        <v>1</v>
      </c>
      <c r="BF14" s="130">
        <v>4</v>
      </c>
      <c r="BG14" s="188"/>
      <c r="BH14" s="175" t="s">
        <v>144</v>
      </c>
      <c r="BI14" s="197">
        <v>2</v>
      </c>
      <c r="BJ14" s="198">
        <v>2</v>
      </c>
      <c r="BK14" s="198">
        <v>4</v>
      </c>
      <c r="BL14" s="199">
        <v>3</v>
      </c>
      <c r="BM14" s="198">
        <v>0</v>
      </c>
      <c r="BN14" s="200">
        <v>3</v>
      </c>
      <c r="BO14" s="38"/>
      <c r="BP14" s="176" t="s">
        <v>145</v>
      </c>
      <c r="BQ14" s="199">
        <v>2</v>
      </c>
      <c r="BR14" s="198">
        <v>2</v>
      </c>
      <c r="BS14" s="198">
        <v>4</v>
      </c>
      <c r="BT14" s="199">
        <v>1</v>
      </c>
      <c r="BU14" s="198">
        <v>1</v>
      </c>
      <c r="BV14" s="200">
        <v>2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428</v>
      </c>
      <c r="X15" s="234">
        <v>813</v>
      </c>
      <c r="Y15" s="232">
        <v>417</v>
      </c>
      <c r="Z15" s="232">
        <v>396</v>
      </c>
      <c r="AA15" s="233">
        <v>-3</v>
      </c>
      <c r="AB15" s="233">
        <v>1</v>
      </c>
      <c r="AC15" s="233">
        <v>1</v>
      </c>
      <c r="AD15" s="233">
        <v>0</v>
      </c>
      <c r="AE15" s="233">
        <v>-4</v>
      </c>
      <c r="AF15" s="233">
        <v>-4</v>
      </c>
      <c r="AG15" s="233">
        <v>0</v>
      </c>
      <c r="AH15" s="233">
        <v>4</v>
      </c>
      <c r="AI15" s="233">
        <v>0</v>
      </c>
      <c r="AJ15" s="233">
        <v>0</v>
      </c>
      <c r="AK15" s="233">
        <v>0</v>
      </c>
      <c r="AL15" s="233">
        <v>0</v>
      </c>
      <c r="AM15" s="188"/>
      <c r="AN15" s="101"/>
      <c r="AO15" s="102" t="s">
        <v>95</v>
      </c>
      <c r="AP15" s="219">
        <v>24.37</v>
      </c>
      <c r="AQ15" s="128">
        <v>1948</v>
      </c>
      <c r="AR15" s="129">
        <v>4092</v>
      </c>
      <c r="AS15" s="128">
        <v>2217</v>
      </c>
      <c r="AT15" s="128">
        <v>1875</v>
      </c>
      <c r="AU15" s="130">
        <v>-11</v>
      </c>
      <c r="AV15" s="130">
        <v>4</v>
      </c>
      <c r="AW15" s="130">
        <v>4</v>
      </c>
      <c r="AX15" s="130">
        <v>0</v>
      </c>
      <c r="AY15" s="130">
        <v>-15</v>
      </c>
      <c r="AZ15" s="130">
        <v>-1</v>
      </c>
      <c r="BA15" s="130">
        <v>21</v>
      </c>
      <c r="BB15" s="130">
        <v>22</v>
      </c>
      <c r="BC15" s="130">
        <v>-2</v>
      </c>
      <c r="BD15" s="130">
        <v>-12</v>
      </c>
      <c r="BE15" s="130">
        <v>25</v>
      </c>
      <c r="BF15" s="130">
        <v>37</v>
      </c>
      <c r="BG15" s="188"/>
      <c r="BH15" s="175" t="s">
        <v>146</v>
      </c>
      <c r="BI15" s="197">
        <v>1</v>
      </c>
      <c r="BJ15" s="198">
        <v>0</v>
      </c>
      <c r="BK15" s="198">
        <v>1</v>
      </c>
      <c r="BL15" s="199">
        <v>1</v>
      </c>
      <c r="BM15" s="198">
        <v>1</v>
      </c>
      <c r="BN15" s="200">
        <v>2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308">
        <v>42614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10"/>
      <c r="S16" s="189"/>
      <c r="T16" s="93"/>
      <c r="U16" s="94" t="s">
        <v>56</v>
      </c>
      <c r="V16" s="231">
        <v>8.5299999999999994</v>
      </c>
      <c r="W16" s="232">
        <v>282</v>
      </c>
      <c r="X16" s="234">
        <v>650</v>
      </c>
      <c r="Y16" s="232">
        <v>290</v>
      </c>
      <c r="Z16" s="232">
        <v>360</v>
      </c>
      <c r="AA16" s="233">
        <v>1</v>
      </c>
      <c r="AB16" s="233">
        <v>-1</v>
      </c>
      <c r="AC16" s="233">
        <v>0</v>
      </c>
      <c r="AD16" s="233">
        <v>1</v>
      </c>
      <c r="AE16" s="233">
        <v>2</v>
      </c>
      <c r="AF16" s="233">
        <v>0</v>
      </c>
      <c r="AG16" s="233">
        <v>0</v>
      </c>
      <c r="AH16" s="233">
        <v>0</v>
      </c>
      <c r="AI16" s="233">
        <v>0</v>
      </c>
      <c r="AJ16" s="233">
        <v>2</v>
      </c>
      <c r="AK16" s="233">
        <v>2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260</v>
      </c>
      <c r="AR16" s="129">
        <v>609</v>
      </c>
      <c r="AS16" s="128">
        <v>277</v>
      </c>
      <c r="AT16" s="128">
        <v>332</v>
      </c>
      <c r="AU16" s="130">
        <v>0</v>
      </c>
      <c r="AV16" s="130">
        <v>0</v>
      </c>
      <c r="AW16" s="130">
        <v>0</v>
      </c>
      <c r="AX16" s="130">
        <v>0</v>
      </c>
      <c r="AY16" s="130">
        <v>0</v>
      </c>
      <c r="AZ16" s="130">
        <v>-1</v>
      </c>
      <c r="BA16" s="130">
        <v>1</v>
      </c>
      <c r="BB16" s="130">
        <v>2</v>
      </c>
      <c r="BC16" s="130">
        <v>0</v>
      </c>
      <c r="BD16" s="130">
        <v>1</v>
      </c>
      <c r="BE16" s="130">
        <v>1</v>
      </c>
      <c r="BF16" s="130">
        <v>0</v>
      </c>
      <c r="BG16" s="188"/>
      <c r="BH16" s="175" t="s">
        <v>148</v>
      </c>
      <c r="BI16" s="197">
        <v>8</v>
      </c>
      <c r="BJ16" s="198">
        <v>3</v>
      </c>
      <c r="BK16" s="198">
        <v>11</v>
      </c>
      <c r="BL16" s="199">
        <v>6</v>
      </c>
      <c r="BM16" s="198">
        <v>2</v>
      </c>
      <c r="BN16" s="200">
        <v>8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311" t="s">
        <v>1</v>
      </c>
      <c r="C17" s="312"/>
      <c r="D17" s="271" t="s">
        <v>2</v>
      </c>
      <c r="E17" s="271"/>
      <c r="F17" s="272"/>
      <c r="G17" s="295">
        <v>101713</v>
      </c>
      <c r="H17" s="296"/>
      <c r="I17" s="296"/>
      <c r="J17" s="5" t="s">
        <v>3</v>
      </c>
      <c r="K17" s="6"/>
      <c r="L17" s="214" t="s">
        <v>4</v>
      </c>
      <c r="M17" s="297">
        <v>22</v>
      </c>
      <c r="N17" s="297"/>
      <c r="O17" s="7" t="s">
        <v>210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1274</v>
      </c>
      <c r="X17" s="234">
        <v>2189</v>
      </c>
      <c r="Y17" s="232">
        <v>1068</v>
      </c>
      <c r="Z17" s="232">
        <v>1121</v>
      </c>
      <c r="AA17" s="233">
        <v>-6</v>
      </c>
      <c r="AB17" s="233">
        <v>-1</v>
      </c>
      <c r="AC17" s="233">
        <v>1</v>
      </c>
      <c r="AD17" s="233">
        <v>2</v>
      </c>
      <c r="AE17" s="233">
        <v>-5</v>
      </c>
      <c r="AF17" s="233">
        <v>-6</v>
      </c>
      <c r="AG17" s="233">
        <v>8</v>
      </c>
      <c r="AH17" s="233">
        <v>14</v>
      </c>
      <c r="AI17" s="233">
        <v>0</v>
      </c>
      <c r="AJ17" s="233">
        <v>1</v>
      </c>
      <c r="AK17" s="233">
        <v>1</v>
      </c>
      <c r="AL17" s="233">
        <v>0</v>
      </c>
      <c r="AM17" s="188"/>
      <c r="AN17" s="101"/>
      <c r="AO17" s="102" t="s">
        <v>97</v>
      </c>
      <c r="AP17" s="219">
        <v>7.29</v>
      </c>
      <c r="AQ17" s="128">
        <v>240</v>
      </c>
      <c r="AR17" s="129">
        <v>576</v>
      </c>
      <c r="AS17" s="128">
        <v>258</v>
      </c>
      <c r="AT17" s="128">
        <v>318</v>
      </c>
      <c r="AU17" s="130">
        <v>3</v>
      </c>
      <c r="AV17" s="130">
        <v>1</v>
      </c>
      <c r="AW17" s="130">
        <v>1</v>
      </c>
      <c r="AX17" s="130">
        <v>0</v>
      </c>
      <c r="AY17" s="130">
        <v>2</v>
      </c>
      <c r="AZ17" s="130">
        <v>-3</v>
      </c>
      <c r="BA17" s="130">
        <v>0</v>
      </c>
      <c r="BB17" s="130">
        <v>3</v>
      </c>
      <c r="BC17" s="130">
        <v>0</v>
      </c>
      <c r="BD17" s="130">
        <v>5</v>
      </c>
      <c r="BE17" s="130">
        <v>5</v>
      </c>
      <c r="BF17" s="130">
        <v>0</v>
      </c>
      <c r="BG17" s="188"/>
      <c r="BH17" s="175" t="s">
        <v>150</v>
      </c>
      <c r="BI17" s="197">
        <v>4</v>
      </c>
      <c r="BJ17" s="198">
        <v>5</v>
      </c>
      <c r="BK17" s="198">
        <v>9</v>
      </c>
      <c r="BL17" s="199">
        <v>13</v>
      </c>
      <c r="BM17" s="198">
        <v>5</v>
      </c>
      <c r="BN17" s="200">
        <v>18</v>
      </c>
      <c r="BO17" s="38"/>
      <c r="BP17" s="176" t="s">
        <v>151</v>
      </c>
      <c r="BQ17" s="199">
        <v>17</v>
      </c>
      <c r="BR17" s="198">
        <v>18</v>
      </c>
      <c r="BS17" s="198">
        <v>35</v>
      </c>
      <c r="BT17" s="199">
        <v>12</v>
      </c>
      <c r="BU17" s="198">
        <v>8</v>
      </c>
      <c r="BV17" s="200">
        <v>20</v>
      </c>
      <c r="BX17" s="3"/>
    </row>
    <row r="18" spans="1:76" ht="17.25" customHeight="1" x14ac:dyDescent="0.15">
      <c r="B18" s="313"/>
      <c r="C18" s="314"/>
      <c r="D18" s="271" t="s">
        <v>5</v>
      </c>
      <c r="E18" s="271"/>
      <c r="F18" s="272"/>
      <c r="G18" s="295">
        <v>51533</v>
      </c>
      <c r="H18" s="296"/>
      <c r="I18" s="296"/>
      <c r="J18" s="5" t="s">
        <v>3</v>
      </c>
      <c r="K18" s="6"/>
      <c r="L18" s="214" t="s">
        <v>4</v>
      </c>
      <c r="M18" s="297">
        <v>3</v>
      </c>
      <c r="N18" s="297"/>
      <c r="O18" s="7" t="s">
        <v>210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817</v>
      </c>
      <c r="X18" s="234">
        <v>1547</v>
      </c>
      <c r="Y18" s="232">
        <v>751</v>
      </c>
      <c r="Z18" s="232">
        <v>796</v>
      </c>
      <c r="AA18" s="233">
        <v>6</v>
      </c>
      <c r="AB18" s="233">
        <v>1</v>
      </c>
      <c r="AC18" s="233">
        <v>1</v>
      </c>
      <c r="AD18" s="233">
        <v>0</v>
      </c>
      <c r="AE18" s="233">
        <v>5</v>
      </c>
      <c r="AF18" s="233">
        <v>1</v>
      </c>
      <c r="AG18" s="233">
        <v>11</v>
      </c>
      <c r="AH18" s="233">
        <v>10</v>
      </c>
      <c r="AI18" s="233">
        <v>0</v>
      </c>
      <c r="AJ18" s="233">
        <v>4</v>
      </c>
      <c r="AK18" s="233">
        <v>8</v>
      </c>
      <c r="AL18" s="233">
        <v>4</v>
      </c>
      <c r="AM18" s="188"/>
      <c r="AN18" s="101"/>
      <c r="AO18" s="102" t="s">
        <v>98</v>
      </c>
      <c r="AP18" s="219">
        <v>6.17</v>
      </c>
      <c r="AQ18" s="128">
        <v>152</v>
      </c>
      <c r="AR18" s="129">
        <v>379</v>
      </c>
      <c r="AS18" s="128">
        <v>165</v>
      </c>
      <c r="AT18" s="128">
        <v>214</v>
      </c>
      <c r="AU18" s="130">
        <v>4</v>
      </c>
      <c r="AV18" s="130">
        <v>0</v>
      </c>
      <c r="AW18" s="130">
        <v>0</v>
      </c>
      <c r="AX18" s="130">
        <v>0</v>
      </c>
      <c r="AY18" s="130">
        <v>4</v>
      </c>
      <c r="AZ18" s="130">
        <v>1</v>
      </c>
      <c r="BA18" s="130">
        <v>1</v>
      </c>
      <c r="BB18" s="130">
        <v>0</v>
      </c>
      <c r="BC18" s="130">
        <v>0</v>
      </c>
      <c r="BD18" s="130">
        <v>3</v>
      </c>
      <c r="BE18" s="130">
        <v>3</v>
      </c>
      <c r="BF18" s="130">
        <v>0</v>
      </c>
      <c r="BG18" s="188"/>
      <c r="BH18" s="175" t="s">
        <v>152</v>
      </c>
      <c r="BI18" s="197">
        <v>13</v>
      </c>
      <c r="BJ18" s="198">
        <v>8</v>
      </c>
      <c r="BK18" s="198">
        <v>21</v>
      </c>
      <c r="BL18" s="199">
        <v>11</v>
      </c>
      <c r="BM18" s="198">
        <v>14</v>
      </c>
      <c r="BN18" s="200">
        <v>25</v>
      </c>
      <c r="BO18" s="38"/>
      <c r="BP18" s="176" t="s">
        <v>153</v>
      </c>
      <c r="BQ18" s="199">
        <v>20</v>
      </c>
      <c r="BR18" s="198">
        <v>21</v>
      </c>
      <c r="BS18" s="198">
        <v>41</v>
      </c>
      <c r="BT18" s="199">
        <v>17</v>
      </c>
      <c r="BU18" s="198">
        <v>15</v>
      </c>
      <c r="BV18" s="200">
        <v>32</v>
      </c>
      <c r="BX18" s="3"/>
    </row>
    <row r="19" spans="1:76" ht="17.25" customHeight="1" x14ac:dyDescent="0.15">
      <c r="B19" s="315"/>
      <c r="C19" s="316"/>
      <c r="D19" s="271" t="s">
        <v>6</v>
      </c>
      <c r="E19" s="271"/>
      <c r="F19" s="272"/>
      <c r="G19" s="295">
        <v>50180</v>
      </c>
      <c r="H19" s="296"/>
      <c r="I19" s="296"/>
      <c r="J19" s="5" t="s">
        <v>3</v>
      </c>
      <c r="K19" s="6"/>
      <c r="L19" s="214" t="s">
        <v>4</v>
      </c>
      <c r="M19" s="297">
        <v>19</v>
      </c>
      <c r="N19" s="297"/>
      <c r="O19" s="7" t="s">
        <v>210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853</v>
      </c>
      <c r="X19" s="234">
        <v>1711</v>
      </c>
      <c r="Y19" s="232">
        <v>841</v>
      </c>
      <c r="Z19" s="232">
        <v>870</v>
      </c>
      <c r="AA19" s="233">
        <v>0</v>
      </c>
      <c r="AB19" s="233">
        <v>0</v>
      </c>
      <c r="AC19" s="233">
        <v>2</v>
      </c>
      <c r="AD19" s="233">
        <v>2</v>
      </c>
      <c r="AE19" s="233">
        <v>0</v>
      </c>
      <c r="AF19" s="233">
        <v>2</v>
      </c>
      <c r="AG19" s="233">
        <v>6</v>
      </c>
      <c r="AH19" s="233">
        <v>4</v>
      </c>
      <c r="AI19" s="233">
        <v>0</v>
      </c>
      <c r="AJ19" s="233">
        <v>-2</v>
      </c>
      <c r="AK19" s="233">
        <v>2</v>
      </c>
      <c r="AL19" s="233">
        <v>4</v>
      </c>
      <c r="AM19" s="188"/>
      <c r="AN19" s="101"/>
      <c r="AO19" s="102" t="s">
        <v>99</v>
      </c>
      <c r="AP19" s="219">
        <v>20.37</v>
      </c>
      <c r="AQ19" s="128">
        <v>379</v>
      </c>
      <c r="AR19" s="129">
        <v>1084</v>
      </c>
      <c r="AS19" s="128">
        <v>542</v>
      </c>
      <c r="AT19" s="128">
        <v>542</v>
      </c>
      <c r="AU19" s="130">
        <v>7</v>
      </c>
      <c r="AV19" s="130">
        <v>3</v>
      </c>
      <c r="AW19" s="130">
        <v>3</v>
      </c>
      <c r="AX19" s="130">
        <v>0</v>
      </c>
      <c r="AY19" s="130">
        <v>4</v>
      </c>
      <c r="AZ19" s="130">
        <v>4</v>
      </c>
      <c r="BA19" s="130">
        <v>6</v>
      </c>
      <c r="BB19" s="130">
        <v>2</v>
      </c>
      <c r="BC19" s="130">
        <v>0</v>
      </c>
      <c r="BD19" s="130">
        <v>0</v>
      </c>
      <c r="BE19" s="130">
        <v>3</v>
      </c>
      <c r="BF19" s="130">
        <v>3</v>
      </c>
      <c r="BG19" s="188"/>
      <c r="BH19" s="175" t="s">
        <v>154</v>
      </c>
      <c r="BI19" s="197">
        <v>90</v>
      </c>
      <c r="BJ19" s="198">
        <v>95</v>
      </c>
      <c r="BK19" s="198">
        <v>185</v>
      </c>
      <c r="BL19" s="199">
        <v>99</v>
      </c>
      <c r="BM19" s="198">
        <v>93</v>
      </c>
      <c r="BN19" s="200">
        <v>192</v>
      </c>
      <c r="BO19" s="38"/>
      <c r="BP19" s="176" t="s">
        <v>155</v>
      </c>
      <c r="BQ19" s="199">
        <v>4</v>
      </c>
      <c r="BR19" s="198">
        <v>7</v>
      </c>
      <c r="BS19" s="198">
        <v>11</v>
      </c>
      <c r="BT19" s="199">
        <v>5</v>
      </c>
      <c r="BU19" s="198">
        <v>7</v>
      </c>
      <c r="BV19" s="200">
        <v>12</v>
      </c>
      <c r="BX19" s="3"/>
    </row>
    <row r="20" spans="1:76" ht="17.25" customHeight="1" x14ac:dyDescent="0.15">
      <c r="B20" s="270" t="s">
        <v>7</v>
      </c>
      <c r="C20" s="271"/>
      <c r="D20" s="270" t="s">
        <v>8</v>
      </c>
      <c r="E20" s="271"/>
      <c r="F20" s="272"/>
      <c r="G20" s="295">
        <v>43549</v>
      </c>
      <c r="H20" s="296"/>
      <c r="I20" s="296"/>
      <c r="J20" s="5" t="s">
        <v>7</v>
      </c>
      <c r="K20" s="6"/>
      <c r="L20" s="214" t="s">
        <v>4</v>
      </c>
      <c r="M20" s="297">
        <v>41</v>
      </c>
      <c r="N20" s="297"/>
      <c r="O20" s="7" t="s">
        <v>211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582</v>
      </c>
      <c r="X20" s="234">
        <v>1385</v>
      </c>
      <c r="Y20" s="232">
        <v>672</v>
      </c>
      <c r="Z20" s="232">
        <v>713</v>
      </c>
      <c r="AA20" s="233">
        <v>5</v>
      </c>
      <c r="AB20" s="233">
        <v>0</v>
      </c>
      <c r="AC20" s="233">
        <v>0</v>
      </c>
      <c r="AD20" s="233">
        <v>0</v>
      </c>
      <c r="AE20" s="233">
        <v>5</v>
      </c>
      <c r="AF20" s="233">
        <v>3</v>
      </c>
      <c r="AG20" s="233">
        <v>6</v>
      </c>
      <c r="AH20" s="233">
        <v>3</v>
      </c>
      <c r="AI20" s="233">
        <v>0</v>
      </c>
      <c r="AJ20" s="233">
        <v>2</v>
      </c>
      <c r="AK20" s="233">
        <v>3</v>
      </c>
      <c r="AL20" s="233">
        <v>1</v>
      </c>
      <c r="AM20" s="188"/>
      <c r="AN20" s="101"/>
      <c r="AO20" s="102" t="s">
        <v>100</v>
      </c>
      <c r="AP20" s="219">
        <v>23.82</v>
      </c>
      <c r="AQ20" s="128">
        <v>541</v>
      </c>
      <c r="AR20" s="129">
        <v>1322</v>
      </c>
      <c r="AS20" s="128">
        <v>675</v>
      </c>
      <c r="AT20" s="128">
        <v>647</v>
      </c>
      <c r="AU20" s="130">
        <v>-4</v>
      </c>
      <c r="AV20" s="130">
        <v>-3</v>
      </c>
      <c r="AW20" s="130">
        <v>0</v>
      </c>
      <c r="AX20" s="130">
        <v>3</v>
      </c>
      <c r="AY20" s="130">
        <v>-1</v>
      </c>
      <c r="AZ20" s="130">
        <v>0</v>
      </c>
      <c r="BA20" s="130">
        <v>3</v>
      </c>
      <c r="BB20" s="130">
        <v>3</v>
      </c>
      <c r="BC20" s="130">
        <v>0</v>
      </c>
      <c r="BD20" s="130">
        <v>-1</v>
      </c>
      <c r="BE20" s="130">
        <v>0</v>
      </c>
      <c r="BF20" s="130">
        <v>1</v>
      </c>
      <c r="BG20" s="188"/>
      <c r="BH20" s="175" t="s">
        <v>156</v>
      </c>
      <c r="BI20" s="197">
        <v>0</v>
      </c>
      <c r="BJ20" s="198">
        <v>1</v>
      </c>
      <c r="BK20" s="198">
        <v>1</v>
      </c>
      <c r="BL20" s="199">
        <v>1</v>
      </c>
      <c r="BM20" s="198">
        <v>0</v>
      </c>
      <c r="BN20" s="200">
        <v>1</v>
      </c>
      <c r="BO20" s="38"/>
      <c r="BP20" s="176" t="s">
        <v>157</v>
      </c>
      <c r="BQ20" s="199">
        <v>2</v>
      </c>
      <c r="BR20" s="198">
        <v>2</v>
      </c>
      <c r="BS20" s="198">
        <v>4</v>
      </c>
      <c r="BT20" s="199">
        <v>3</v>
      </c>
      <c r="BU20" s="198">
        <v>5</v>
      </c>
      <c r="BV20" s="200">
        <v>8</v>
      </c>
      <c r="BX20" s="3"/>
    </row>
    <row r="21" spans="1:76" ht="17.25" customHeight="1" x14ac:dyDescent="0.15">
      <c r="B21" s="270" t="s">
        <v>9</v>
      </c>
      <c r="C21" s="271"/>
      <c r="D21" s="271"/>
      <c r="E21" s="271"/>
      <c r="F21" s="272"/>
      <c r="G21" s="298">
        <v>2.34</v>
      </c>
      <c r="H21" s="299"/>
      <c r="I21" s="299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555</v>
      </c>
      <c r="X21" s="234">
        <v>1338</v>
      </c>
      <c r="Y21" s="232">
        <v>659</v>
      </c>
      <c r="Z21" s="232">
        <v>679</v>
      </c>
      <c r="AA21" s="233">
        <v>-1</v>
      </c>
      <c r="AB21" s="233">
        <v>-2</v>
      </c>
      <c r="AC21" s="233">
        <v>0</v>
      </c>
      <c r="AD21" s="233">
        <v>2</v>
      </c>
      <c r="AE21" s="233">
        <v>1</v>
      </c>
      <c r="AF21" s="233">
        <v>4</v>
      </c>
      <c r="AG21" s="233">
        <v>6</v>
      </c>
      <c r="AH21" s="233">
        <v>2</v>
      </c>
      <c r="AI21" s="233">
        <v>1</v>
      </c>
      <c r="AJ21" s="233">
        <v>-4</v>
      </c>
      <c r="AK21" s="233">
        <v>1</v>
      </c>
      <c r="AL21" s="233">
        <v>5</v>
      </c>
      <c r="AM21" s="188"/>
      <c r="AN21" s="101"/>
      <c r="AO21" s="102" t="s">
        <v>101</v>
      </c>
      <c r="AP21" s="219">
        <v>18.350000000000001</v>
      </c>
      <c r="AQ21" s="128">
        <v>401</v>
      </c>
      <c r="AR21" s="129">
        <v>979</v>
      </c>
      <c r="AS21" s="128">
        <v>481</v>
      </c>
      <c r="AT21" s="128">
        <v>498</v>
      </c>
      <c r="AU21" s="130">
        <v>-7</v>
      </c>
      <c r="AV21" s="130">
        <v>-5</v>
      </c>
      <c r="AW21" s="130">
        <v>0</v>
      </c>
      <c r="AX21" s="130">
        <v>5</v>
      </c>
      <c r="AY21" s="130">
        <v>-2</v>
      </c>
      <c r="AZ21" s="130">
        <v>-2</v>
      </c>
      <c r="BA21" s="130">
        <v>0</v>
      </c>
      <c r="BB21" s="130">
        <v>2</v>
      </c>
      <c r="BC21" s="130">
        <v>0</v>
      </c>
      <c r="BD21" s="130">
        <v>0</v>
      </c>
      <c r="BE21" s="130">
        <v>0</v>
      </c>
      <c r="BF21" s="130">
        <v>0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1</v>
      </c>
      <c r="BM21" s="198">
        <v>0</v>
      </c>
      <c r="BN21" s="200">
        <v>1</v>
      </c>
      <c r="BO21" s="38"/>
      <c r="BP21" s="176" t="s">
        <v>159</v>
      </c>
      <c r="BQ21" s="199">
        <v>1</v>
      </c>
      <c r="BR21" s="198">
        <v>2</v>
      </c>
      <c r="BS21" s="198">
        <v>3</v>
      </c>
      <c r="BT21" s="199">
        <v>7</v>
      </c>
      <c r="BU21" s="198">
        <v>9</v>
      </c>
      <c r="BV21" s="200">
        <v>16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542</v>
      </c>
      <c r="X22" s="234">
        <v>1019</v>
      </c>
      <c r="Y22" s="232">
        <v>535</v>
      </c>
      <c r="Z22" s="232">
        <v>484</v>
      </c>
      <c r="AA22" s="233">
        <v>7</v>
      </c>
      <c r="AB22" s="233">
        <v>1</v>
      </c>
      <c r="AC22" s="233">
        <v>1</v>
      </c>
      <c r="AD22" s="233">
        <v>0</v>
      </c>
      <c r="AE22" s="233">
        <v>6</v>
      </c>
      <c r="AF22" s="233">
        <v>1</v>
      </c>
      <c r="AG22" s="233">
        <v>3</v>
      </c>
      <c r="AH22" s="233">
        <v>2</v>
      </c>
      <c r="AI22" s="233">
        <v>0</v>
      </c>
      <c r="AJ22" s="233">
        <v>5</v>
      </c>
      <c r="AK22" s="233">
        <v>6</v>
      </c>
      <c r="AL22" s="233">
        <v>1</v>
      </c>
      <c r="AM22" s="188"/>
      <c r="AN22" s="101"/>
      <c r="AO22" s="102" t="s">
        <v>102</v>
      </c>
      <c r="AP22" s="219">
        <v>16.55</v>
      </c>
      <c r="AQ22" s="128">
        <v>372</v>
      </c>
      <c r="AR22" s="129">
        <v>983</v>
      </c>
      <c r="AS22" s="128">
        <v>468</v>
      </c>
      <c r="AT22" s="128">
        <v>515</v>
      </c>
      <c r="AU22" s="130">
        <v>-11</v>
      </c>
      <c r="AV22" s="130">
        <v>-1</v>
      </c>
      <c r="AW22" s="130">
        <v>0</v>
      </c>
      <c r="AX22" s="130">
        <v>1</v>
      </c>
      <c r="AY22" s="130">
        <v>-10</v>
      </c>
      <c r="AZ22" s="130">
        <v>-3</v>
      </c>
      <c r="BA22" s="130">
        <v>0</v>
      </c>
      <c r="BB22" s="130">
        <v>3</v>
      </c>
      <c r="BC22" s="130">
        <v>0</v>
      </c>
      <c r="BD22" s="130">
        <v>-7</v>
      </c>
      <c r="BE22" s="130">
        <v>0</v>
      </c>
      <c r="BF22" s="130">
        <v>7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2</v>
      </c>
      <c r="BR22" s="198">
        <v>2</v>
      </c>
      <c r="BS22" s="198">
        <v>4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213</v>
      </c>
      <c r="S23" s="189"/>
      <c r="T23" s="93"/>
      <c r="U23" s="94" t="s">
        <v>63</v>
      </c>
      <c r="V23" s="231">
        <v>9.39</v>
      </c>
      <c r="W23" s="232">
        <v>548</v>
      </c>
      <c r="X23" s="234">
        <v>1031</v>
      </c>
      <c r="Y23" s="232">
        <v>515</v>
      </c>
      <c r="Z23" s="232">
        <v>516</v>
      </c>
      <c r="AA23" s="233">
        <v>1</v>
      </c>
      <c r="AB23" s="233">
        <v>0</v>
      </c>
      <c r="AC23" s="233">
        <v>0</v>
      </c>
      <c r="AD23" s="233">
        <v>0</v>
      </c>
      <c r="AE23" s="233">
        <v>1</v>
      </c>
      <c r="AF23" s="233">
        <v>-1</v>
      </c>
      <c r="AG23" s="233">
        <v>2</v>
      </c>
      <c r="AH23" s="233">
        <v>3</v>
      </c>
      <c r="AI23" s="233">
        <v>1</v>
      </c>
      <c r="AJ23" s="233">
        <v>1</v>
      </c>
      <c r="AK23" s="233">
        <v>2</v>
      </c>
      <c r="AL23" s="233">
        <v>1</v>
      </c>
      <c r="AM23" s="188"/>
      <c r="AN23" s="101"/>
      <c r="AO23" s="102" t="s">
        <v>103</v>
      </c>
      <c r="AP23" s="219">
        <v>5.62</v>
      </c>
      <c r="AQ23" s="128">
        <v>531</v>
      </c>
      <c r="AR23" s="129">
        <v>995</v>
      </c>
      <c r="AS23" s="128">
        <v>476</v>
      </c>
      <c r="AT23" s="128">
        <v>519</v>
      </c>
      <c r="AU23" s="130">
        <v>6</v>
      </c>
      <c r="AV23" s="130">
        <v>1</v>
      </c>
      <c r="AW23" s="130">
        <v>2</v>
      </c>
      <c r="AX23" s="130">
        <v>1</v>
      </c>
      <c r="AY23" s="130">
        <v>5</v>
      </c>
      <c r="AZ23" s="130">
        <v>4</v>
      </c>
      <c r="BA23" s="130">
        <v>4</v>
      </c>
      <c r="BB23" s="130">
        <v>0</v>
      </c>
      <c r="BC23" s="130">
        <v>0</v>
      </c>
      <c r="BD23" s="130">
        <v>1</v>
      </c>
      <c r="BE23" s="130">
        <v>3</v>
      </c>
      <c r="BF23" s="130">
        <v>2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0</v>
      </c>
      <c r="BR23" s="198">
        <v>1</v>
      </c>
      <c r="BS23" s="198">
        <v>1</v>
      </c>
      <c r="BT23" s="199">
        <v>0</v>
      </c>
      <c r="BU23" s="198">
        <v>0</v>
      </c>
      <c r="BV23" s="200">
        <v>0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841</v>
      </c>
      <c r="X24" s="234">
        <v>1673</v>
      </c>
      <c r="Y24" s="232">
        <v>833</v>
      </c>
      <c r="Z24" s="232">
        <v>840</v>
      </c>
      <c r="AA24" s="233">
        <v>-2</v>
      </c>
      <c r="AB24" s="233">
        <v>-1</v>
      </c>
      <c r="AC24" s="233">
        <v>1</v>
      </c>
      <c r="AD24" s="233">
        <v>2</v>
      </c>
      <c r="AE24" s="233">
        <v>-1</v>
      </c>
      <c r="AF24" s="233">
        <v>0</v>
      </c>
      <c r="AG24" s="233">
        <v>9</v>
      </c>
      <c r="AH24" s="233">
        <v>9</v>
      </c>
      <c r="AI24" s="233">
        <v>0</v>
      </c>
      <c r="AJ24" s="233">
        <v>-1</v>
      </c>
      <c r="AK24" s="233">
        <v>2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421</v>
      </c>
      <c r="AR24" s="129">
        <v>1072</v>
      </c>
      <c r="AS24" s="128">
        <v>544</v>
      </c>
      <c r="AT24" s="128">
        <v>528</v>
      </c>
      <c r="AU24" s="130">
        <v>-1</v>
      </c>
      <c r="AV24" s="130">
        <v>1</v>
      </c>
      <c r="AW24" s="130">
        <v>1</v>
      </c>
      <c r="AX24" s="130">
        <v>0</v>
      </c>
      <c r="AY24" s="130">
        <v>-2</v>
      </c>
      <c r="AZ24" s="130">
        <v>0</v>
      </c>
      <c r="BA24" s="130">
        <v>3</v>
      </c>
      <c r="BB24" s="130">
        <v>3</v>
      </c>
      <c r="BC24" s="130">
        <v>0</v>
      </c>
      <c r="BD24" s="130">
        <v>-2</v>
      </c>
      <c r="BE24" s="130">
        <v>2</v>
      </c>
      <c r="BF24" s="130">
        <v>4</v>
      </c>
      <c r="BG24" s="188"/>
      <c r="BH24" s="175" t="s">
        <v>164</v>
      </c>
      <c r="BI24" s="197">
        <v>1</v>
      </c>
      <c r="BJ24" s="198">
        <v>1</v>
      </c>
      <c r="BK24" s="198">
        <v>2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1</v>
      </c>
      <c r="BR24" s="198">
        <v>1</v>
      </c>
      <c r="BS24" s="198">
        <v>2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300">
        <v>36</v>
      </c>
      <c r="H25" s="301">
        <v>36</v>
      </c>
      <c r="I25" s="301">
        <v>36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819</v>
      </c>
      <c r="X25" s="234">
        <v>1672</v>
      </c>
      <c r="Y25" s="232">
        <v>809</v>
      </c>
      <c r="Z25" s="232">
        <v>863</v>
      </c>
      <c r="AA25" s="233">
        <v>2</v>
      </c>
      <c r="AB25" s="233">
        <v>1</v>
      </c>
      <c r="AC25" s="233">
        <v>1</v>
      </c>
      <c r="AD25" s="233">
        <v>0</v>
      </c>
      <c r="AE25" s="233">
        <v>1</v>
      </c>
      <c r="AF25" s="233">
        <v>2</v>
      </c>
      <c r="AG25" s="233">
        <v>6</v>
      </c>
      <c r="AH25" s="233">
        <v>4</v>
      </c>
      <c r="AI25" s="233">
        <v>0</v>
      </c>
      <c r="AJ25" s="233">
        <v>-1</v>
      </c>
      <c r="AK25" s="233">
        <v>3</v>
      </c>
      <c r="AL25" s="233">
        <v>4</v>
      </c>
      <c r="AM25" s="188"/>
      <c r="AN25" s="101"/>
      <c r="AO25" s="102" t="s">
        <v>105</v>
      </c>
      <c r="AP25" s="219">
        <v>10.63</v>
      </c>
      <c r="AQ25" s="128">
        <v>515</v>
      </c>
      <c r="AR25" s="129">
        <v>1113</v>
      </c>
      <c r="AS25" s="128">
        <v>593</v>
      </c>
      <c r="AT25" s="128">
        <v>520</v>
      </c>
      <c r="AU25" s="130">
        <v>7</v>
      </c>
      <c r="AV25" s="130">
        <v>0</v>
      </c>
      <c r="AW25" s="130">
        <v>0</v>
      </c>
      <c r="AX25" s="130">
        <v>0</v>
      </c>
      <c r="AY25" s="130">
        <v>7</v>
      </c>
      <c r="AZ25" s="130">
        <v>3</v>
      </c>
      <c r="BA25" s="130">
        <v>3</v>
      </c>
      <c r="BB25" s="130">
        <v>0</v>
      </c>
      <c r="BC25" s="130">
        <v>0</v>
      </c>
      <c r="BD25" s="130">
        <v>4</v>
      </c>
      <c r="BE25" s="130">
        <v>4</v>
      </c>
      <c r="BF25" s="130">
        <v>0</v>
      </c>
      <c r="BG25" s="188"/>
      <c r="BH25" s="175" t="s">
        <v>166</v>
      </c>
      <c r="BI25" s="197">
        <v>2</v>
      </c>
      <c r="BJ25" s="198">
        <v>1</v>
      </c>
      <c r="BK25" s="198">
        <v>3</v>
      </c>
      <c r="BL25" s="199">
        <v>1</v>
      </c>
      <c r="BM25" s="198">
        <v>2</v>
      </c>
      <c r="BN25" s="200">
        <v>3</v>
      </c>
      <c r="BO25" s="38"/>
      <c r="BP25" s="176" t="s">
        <v>167</v>
      </c>
      <c r="BQ25" s="199">
        <v>0</v>
      </c>
      <c r="BR25" s="198">
        <v>0</v>
      </c>
      <c r="BS25" s="198">
        <v>0</v>
      </c>
      <c r="BT25" s="199">
        <v>0</v>
      </c>
      <c r="BU25" s="198">
        <v>0</v>
      </c>
      <c r="BV25" s="200">
        <v>0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300">
        <v>11</v>
      </c>
      <c r="H26" s="301">
        <v>11</v>
      </c>
      <c r="I26" s="301">
        <v>11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609</v>
      </c>
      <c r="X26" s="234">
        <v>1355</v>
      </c>
      <c r="Y26" s="232">
        <v>675</v>
      </c>
      <c r="Z26" s="232">
        <v>680</v>
      </c>
      <c r="AA26" s="233">
        <v>9</v>
      </c>
      <c r="AB26" s="233">
        <v>1</v>
      </c>
      <c r="AC26" s="233">
        <v>1</v>
      </c>
      <c r="AD26" s="233">
        <v>0</v>
      </c>
      <c r="AE26" s="233">
        <v>8</v>
      </c>
      <c r="AF26" s="233">
        <v>3</v>
      </c>
      <c r="AG26" s="233">
        <v>9</v>
      </c>
      <c r="AH26" s="233">
        <v>6</v>
      </c>
      <c r="AI26" s="233">
        <v>0</v>
      </c>
      <c r="AJ26" s="233">
        <v>5</v>
      </c>
      <c r="AK26" s="233">
        <v>11</v>
      </c>
      <c r="AL26" s="233">
        <v>6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1</v>
      </c>
      <c r="BJ26" s="198">
        <v>1</v>
      </c>
      <c r="BK26" s="198">
        <v>2</v>
      </c>
      <c r="BL26" s="199">
        <v>1</v>
      </c>
      <c r="BM26" s="198">
        <v>0</v>
      </c>
      <c r="BN26" s="200">
        <v>1</v>
      </c>
      <c r="BO26" s="38"/>
      <c r="BP26" s="176" t="s">
        <v>169</v>
      </c>
      <c r="BQ26" s="199">
        <v>0</v>
      </c>
      <c r="BR26" s="198">
        <v>0</v>
      </c>
      <c r="BS26" s="198">
        <v>0</v>
      </c>
      <c r="BT26" s="199">
        <v>1</v>
      </c>
      <c r="BU26" s="198">
        <v>2</v>
      </c>
      <c r="BV26" s="200">
        <v>3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300">
        <v>23</v>
      </c>
      <c r="H27" s="301">
        <v>23</v>
      </c>
      <c r="I27" s="301">
        <v>23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649</v>
      </c>
      <c r="X27" s="237">
        <v>1456</v>
      </c>
      <c r="Y27" s="236">
        <v>754</v>
      </c>
      <c r="Z27" s="236">
        <v>702</v>
      </c>
      <c r="AA27" s="238">
        <v>1</v>
      </c>
      <c r="AB27" s="238">
        <v>1</v>
      </c>
      <c r="AC27" s="238">
        <v>1</v>
      </c>
      <c r="AD27" s="238">
        <v>0</v>
      </c>
      <c r="AE27" s="238">
        <v>0</v>
      </c>
      <c r="AF27" s="238">
        <v>-2</v>
      </c>
      <c r="AG27" s="233">
        <v>8</v>
      </c>
      <c r="AH27" s="233">
        <v>10</v>
      </c>
      <c r="AI27" s="238">
        <v>0</v>
      </c>
      <c r="AJ27" s="238">
        <v>2</v>
      </c>
      <c r="AK27" s="238">
        <v>3</v>
      </c>
      <c r="AL27" s="238">
        <v>1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7</v>
      </c>
      <c r="BJ27" s="198">
        <v>3</v>
      </c>
      <c r="BK27" s="198">
        <v>10</v>
      </c>
      <c r="BL27" s="199">
        <v>1</v>
      </c>
      <c r="BM27" s="198">
        <v>0</v>
      </c>
      <c r="BN27" s="200">
        <v>1</v>
      </c>
      <c r="BO27" s="38"/>
      <c r="BP27" s="176" t="s">
        <v>171</v>
      </c>
      <c r="BQ27" s="199">
        <v>2</v>
      </c>
      <c r="BR27" s="198">
        <v>3</v>
      </c>
      <c r="BS27" s="198">
        <v>5</v>
      </c>
      <c r="BT27" s="199">
        <v>0</v>
      </c>
      <c r="BU27" s="198">
        <v>1</v>
      </c>
      <c r="BV27" s="200">
        <v>1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300">
        <v>2</v>
      </c>
      <c r="H28" s="301">
        <v>2</v>
      </c>
      <c r="I28" s="301">
        <v>2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368</v>
      </c>
      <c r="X28" s="241">
        <v>1133</v>
      </c>
      <c r="Y28" s="240">
        <v>574</v>
      </c>
      <c r="Z28" s="240">
        <v>559</v>
      </c>
      <c r="AA28" s="230">
        <v>-5</v>
      </c>
      <c r="AB28" s="242">
        <v>-2</v>
      </c>
      <c r="AC28" s="242">
        <v>1</v>
      </c>
      <c r="AD28" s="242">
        <v>3</v>
      </c>
      <c r="AE28" s="242">
        <v>-3</v>
      </c>
      <c r="AF28" s="242">
        <v>-3</v>
      </c>
      <c r="AG28" s="242">
        <v>1</v>
      </c>
      <c r="AH28" s="242">
        <v>4</v>
      </c>
      <c r="AI28" s="242">
        <v>0</v>
      </c>
      <c r="AJ28" s="242">
        <v>0</v>
      </c>
      <c r="AK28" s="242">
        <v>0</v>
      </c>
      <c r="AL28" s="242">
        <v>0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3</v>
      </c>
      <c r="BJ28" s="198">
        <v>3</v>
      </c>
      <c r="BK28" s="198">
        <v>6</v>
      </c>
      <c r="BL28" s="199">
        <v>0</v>
      </c>
      <c r="BM28" s="198">
        <v>0</v>
      </c>
      <c r="BN28" s="200">
        <v>0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300">
        <v>386</v>
      </c>
      <c r="H29" s="301">
        <v>386</v>
      </c>
      <c r="I29" s="301">
        <v>386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157</v>
      </c>
      <c r="X29" s="126">
        <v>475</v>
      </c>
      <c r="Y29" s="125">
        <v>247</v>
      </c>
      <c r="Z29" s="125">
        <v>228</v>
      </c>
      <c r="AA29" s="127">
        <v>-1</v>
      </c>
      <c r="AB29" s="127">
        <v>0</v>
      </c>
      <c r="AC29" s="127">
        <v>1</v>
      </c>
      <c r="AD29" s="127">
        <v>1</v>
      </c>
      <c r="AE29" s="127">
        <v>-1</v>
      </c>
      <c r="AF29" s="127">
        <v>-1</v>
      </c>
      <c r="AG29" s="127">
        <v>1</v>
      </c>
      <c r="AH29" s="127">
        <v>2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4024</v>
      </c>
      <c r="AR29" s="135">
        <v>10511</v>
      </c>
      <c r="AS29" s="134">
        <v>5322</v>
      </c>
      <c r="AT29" s="134">
        <v>5189</v>
      </c>
      <c r="AU29" s="127">
        <v>-10</v>
      </c>
      <c r="AV29" s="127">
        <v>-4</v>
      </c>
      <c r="AW29" s="127">
        <v>4</v>
      </c>
      <c r="AX29" s="127">
        <v>8</v>
      </c>
      <c r="AY29" s="127">
        <v>-6</v>
      </c>
      <c r="AZ29" s="127">
        <v>-6</v>
      </c>
      <c r="BA29" s="127">
        <v>32</v>
      </c>
      <c r="BB29" s="127">
        <v>38</v>
      </c>
      <c r="BC29" s="127">
        <v>1</v>
      </c>
      <c r="BD29" s="127">
        <v>-1</v>
      </c>
      <c r="BE29" s="127">
        <v>19</v>
      </c>
      <c r="BF29" s="127">
        <v>20</v>
      </c>
      <c r="BG29" s="188"/>
      <c r="BH29" s="175" t="s">
        <v>174</v>
      </c>
      <c r="BI29" s="197">
        <v>0</v>
      </c>
      <c r="BJ29" s="198">
        <v>0</v>
      </c>
      <c r="BK29" s="198">
        <v>0</v>
      </c>
      <c r="BL29" s="199">
        <v>2</v>
      </c>
      <c r="BM29" s="198">
        <v>0</v>
      </c>
      <c r="BN29" s="200">
        <v>2</v>
      </c>
      <c r="BO29" s="38"/>
      <c r="BP29" s="176" t="s">
        <v>175</v>
      </c>
      <c r="BQ29" s="199">
        <v>0</v>
      </c>
      <c r="BR29" s="198">
        <v>2</v>
      </c>
      <c r="BS29" s="198">
        <v>2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658</v>
      </c>
      <c r="Y30" s="131">
        <v>327</v>
      </c>
      <c r="Z30" s="131">
        <v>331</v>
      </c>
      <c r="AA30" s="245">
        <v>-4</v>
      </c>
      <c r="AB30" s="245">
        <v>-2</v>
      </c>
      <c r="AC30" s="245">
        <v>0</v>
      </c>
      <c r="AD30" s="245">
        <v>2</v>
      </c>
      <c r="AE30" s="245">
        <v>-2</v>
      </c>
      <c r="AF30" s="245">
        <v>-2</v>
      </c>
      <c r="AG30" s="245">
        <v>0</v>
      </c>
      <c r="AH30" s="245">
        <v>2</v>
      </c>
      <c r="AI30" s="127">
        <v>0</v>
      </c>
      <c r="AJ30" s="245">
        <v>0</v>
      </c>
      <c r="AK30" s="245">
        <v>0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152</v>
      </c>
      <c r="AS30" s="128">
        <v>76</v>
      </c>
      <c r="AT30" s="128">
        <v>76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1</v>
      </c>
      <c r="BJ30" s="198">
        <v>0</v>
      </c>
      <c r="BK30" s="198">
        <v>1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214</v>
      </c>
      <c r="S31" s="189"/>
      <c r="T31" s="91" t="s">
        <v>71</v>
      </c>
      <c r="U31" s="105"/>
      <c r="V31" s="246">
        <v>1418.92</v>
      </c>
      <c r="W31" s="134">
        <v>4067</v>
      </c>
      <c r="X31" s="135">
        <v>10242</v>
      </c>
      <c r="Y31" s="134">
        <v>5183</v>
      </c>
      <c r="Z31" s="134">
        <v>5059</v>
      </c>
      <c r="AA31" s="247">
        <v>-8</v>
      </c>
      <c r="AB31" s="247">
        <v>-7</v>
      </c>
      <c r="AC31" s="247">
        <v>2</v>
      </c>
      <c r="AD31" s="247">
        <v>9</v>
      </c>
      <c r="AE31" s="247">
        <v>-1</v>
      </c>
      <c r="AF31" s="247">
        <v>-1</v>
      </c>
      <c r="AG31" s="247">
        <v>18</v>
      </c>
      <c r="AH31" s="247">
        <v>19</v>
      </c>
      <c r="AI31" s="247">
        <v>0</v>
      </c>
      <c r="AJ31" s="247">
        <v>0</v>
      </c>
      <c r="AK31" s="247">
        <v>19</v>
      </c>
      <c r="AL31" s="247">
        <v>19</v>
      </c>
      <c r="AM31" s="188"/>
      <c r="AN31" s="93"/>
      <c r="AO31" s="106" t="s">
        <v>111</v>
      </c>
      <c r="AP31" s="219">
        <v>99.56</v>
      </c>
      <c r="AQ31" s="128">
        <v>362</v>
      </c>
      <c r="AR31" s="129">
        <v>1043</v>
      </c>
      <c r="AS31" s="128">
        <v>524</v>
      </c>
      <c r="AT31" s="128">
        <v>519</v>
      </c>
      <c r="AU31" s="130">
        <v>6</v>
      </c>
      <c r="AV31" s="130">
        <v>0</v>
      </c>
      <c r="AW31" s="130">
        <v>0</v>
      </c>
      <c r="AX31" s="130">
        <v>0</v>
      </c>
      <c r="AY31" s="130">
        <v>6</v>
      </c>
      <c r="AZ31" s="130">
        <v>5</v>
      </c>
      <c r="BA31" s="130">
        <v>5</v>
      </c>
      <c r="BB31" s="130">
        <v>0</v>
      </c>
      <c r="BC31" s="130">
        <v>0</v>
      </c>
      <c r="BD31" s="130">
        <v>1</v>
      </c>
      <c r="BE31" s="130">
        <v>2</v>
      </c>
      <c r="BF31" s="130">
        <v>1</v>
      </c>
      <c r="BG31" s="188"/>
      <c r="BH31" s="175" t="s">
        <v>178</v>
      </c>
      <c r="BI31" s="197">
        <v>1</v>
      </c>
      <c r="BJ31" s="198">
        <v>0</v>
      </c>
      <c r="BK31" s="198">
        <v>1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3100</v>
      </c>
      <c r="X32" s="129">
        <v>7027</v>
      </c>
      <c r="Y32" s="128">
        <v>3455</v>
      </c>
      <c r="Z32" s="128">
        <v>3572</v>
      </c>
      <c r="AA32" s="130">
        <v>-7</v>
      </c>
      <c r="AB32" s="130">
        <v>-3</v>
      </c>
      <c r="AC32" s="130">
        <v>2</v>
      </c>
      <c r="AD32" s="130">
        <v>5</v>
      </c>
      <c r="AE32" s="130">
        <v>-4</v>
      </c>
      <c r="AF32" s="130">
        <v>-4</v>
      </c>
      <c r="AG32" s="130">
        <v>10</v>
      </c>
      <c r="AH32" s="130">
        <v>14</v>
      </c>
      <c r="AI32" s="130">
        <v>0</v>
      </c>
      <c r="AJ32" s="130">
        <v>0</v>
      </c>
      <c r="AK32" s="130">
        <v>19</v>
      </c>
      <c r="AL32" s="130">
        <v>19</v>
      </c>
      <c r="AM32" s="188"/>
      <c r="AN32" s="93"/>
      <c r="AO32" s="106" t="s">
        <v>112</v>
      </c>
      <c r="AP32" s="219">
        <v>191.29</v>
      </c>
      <c r="AQ32" s="128">
        <v>866</v>
      </c>
      <c r="AR32" s="129">
        <v>2406</v>
      </c>
      <c r="AS32" s="128">
        <v>1216</v>
      </c>
      <c r="AT32" s="128">
        <v>1190</v>
      </c>
      <c r="AU32" s="130">
        <v>2</v>
      </c>
      <c r="AV32" s="130">
        <v>-1</v>
      </c>
      <c r="AW32" s="130">
        <v>2</v>
      </c>
      <c r="AX32" s="130">
        <v>3</v>
      </c>
      <c r="AY32" s="130">
        <v>3</v>
      </c>
      <c r="AZ32" s="130">
        <v>0</v>
      </c>
      <c r="BA32" s="130">
        <v>9</v>
      </c>
      <c r="BB32" s="130">
        <v>9</v>
      </c>
      <c r="BC32" s="130">
        <v>0</v>
      </c>
      <c r="BD32" s="130">
        <v>3</v>
      </c>
      <c r="BE32" s="130">
        <v>3</v>
      </c>
      <c r="BF32" s="130">
        <v>0</v>
      </c>
      <c r="BG32" s="188"/>
      <c r="BH32" s="175" t="s">
        <v>180</v>
      </c>
      <c r="BI32" s="197">
        <v>0</v>
      </c>
      <c r="BJ32" s="198">
        <v>2</v>
      </c>
      <c r="BK32" s="198">
        <v>2</v>
      </c>
      <c r="BL32" s="199">
        <v>2</v>
      </c>
      <c r="BM32" s="198">
        <v>0</v>
      </c>
      <c r="BN32" s="200">
        <v>2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0</v>
      </c>
      <c r="BV32" s="200">
        <v>0</v>
      </c>
      <c r="BX32" s="3"/>
    </row>
    <row r="33" spans="1:76" ht="17.25" customHeight="1" x14ac:dyDescent="0.15">
      <c r="B33" s="302" t="s">
        <v>17</v>
      </c>
      <c r="C33" s="303"/>
      <c r="D33" s="303"/>
      <c r="E33" s="303"/>
      <c r="F33" s="304"/>
      <c r="G33" s="270" t="s">
        <v>18</v>
      </c>
      <c r="H33" s="305"/>
      <c r="I33" s="305"/>
      <c r="J33" s="306"/>
      <c r="K33" s="294" t="s">
        <v>5</v>
      </c>
      <c r="L33" s="294"/>
      <c r="M33" s="294"/>
      <c r="N33" s="294" t="s">
        <v>6</v>
      </c>
      <c r="O33" s="294"/>
      <c r="P33" s="294"/>
      <c r="S33" s="189"/>
      <c r="T33" s="93"/>
      <c r="U33" s="106" t="s">
        <v>73</v>
      </c>
      <c r="V33" s="248">
        <v>171.44</v>
      </c>
      <c r="W33" s="128">
        <v>494</v>
      </c>
      <c r="X33" s="129">
        <v>1604</v>
      </c>
      <c r="Y33" s="128">
        <v>900</v>
      </c>
      <c r="Z33" s="128">
        <v>704</v>
      </c>
      <c r="AA33" s="130">
        <v>-6</v>
      </c>
      <c r="AB33" s="130">
        <v>-3</v>
      </c>
      <c r="AC33" s="130">
        <v>0</v>
      </c>
      <c r="AD33" s="130">
        <v>3</v>
      </c>
      <c r="AE33" s="130">
        <v>-3</v>
      </c>
      <c r="AF33" s="130">
        <v>-3</v>
      </c>
      <c r="AG33" s="130">
        <v>0</v>
      </c>
      <c r="AH33" s="130">
        <v>3</v>
      </c>
      <c r="AI33" s="130">
        <v>0</v>
      </c>
      <c r="AJ33" s="130">
        <v>0</v>
      </c>
      <c r="AK33" s="130">
        <v>0</v>
      </c>
      <c r="AL33" s="130">
        <v>0</v>
      </c>
      <c r="AM33" s="188"/>
      <c r="AN33" s="93"/>
      <c r="AO33" s="106" t="s">
        <v>113</v>
      </c>
      <c r="AP33" s="219">
        <v>58.94</v>
      </c>
      <c r="AQ33" s="128">
        <v>137</v>
      </c>
      <c r="AR33" s="129">
        <v>363</v>
      </c>
      <c r="AS33" s="128">
        <v>192</v>
      </c>
      <c r="AT33" s="128">
        <v>171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1</v>
      </c>
      <c r="BJ33" s="198">
        <v>1</v>
      </c>
      <c r="BK33" s="198">
        <v>2</v>
      </c>
      <c r="BL33" s="199">
        <v>0</v>
      </c>
      <c r="BM33" s="198">
        <v>0</v>
      </c>
      <c r="BN33" s="200">
        <v>0</v>
      </c>
      <c r="BO33" s="38"/>
      <c r="BP33" s="176" t="s">
        <v>183</v>
      </c>
      <c r="BQ33" s="199">
        <v>0</v>
      </c>
      <c r="BR33" s="198">
        <v>1</v>
      </c>
      <c r="BS33" s="198">
        <v>1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3">
        <f t="shared" ref="G34:G46" si="0">K34+N34</f>
        <v>22</v>
      </c>
      <c r="H34" s="274"/>
      <c r="I34" s="274"/>
      <c r="J34" s="23"/>
      <c r="K34" s="275">
        <f>K35+K38</f>
        <v>3</v>
      </c>
      <c r="L34" s="276"/>
      <c r="M34" s="24"/>
      <c r="N34" s="275">
        <f>N35+N38</f>
        <v>19</v>
      </c>
      <c r="O34" s="276"/>
      <c r="P34" s="24"/>
      <c r="S34" s="189"/>
      <c r="T34" s="107"/>
      <c r="U34" s="108" t="s">
        <v>74</v>
      </c>
      <c r="V34" s="249">
        <v>799.43</v>
      </c>
      <c r="W34" s="250">
        <v>473</v>
      </c>
      <c r="X34" s="251">
        <v>1611</v>
      </c>
      <c r="Y34" s="250">
        <v>828</v>
      </c>
      <c r="Z34" s="250">
        <v>783</v>
      </c>
      <c r="AA34" s="252">
        <v>5</v>
      </c>
      <c r="AB34" s="252">
        <v>-1</v>
      </c>
      <c r="AC34" s="252">
        <v>0</v>
      </c>
      <c r="AD34" s="252">
        <v>1</v>
      </c>
      <c r="AE34" s="252">
        <v>6</v>
      </c>
      <c r="AF34" s="252">
        <v>6</v>
      </c>
      <c r="AG34" s="252">
        <v>8</v>
      </c>
      <c r="AH34" s="252">
        <v>2</v>
      </c>
      <c r="AI34" s="252">
        <v>0</v>
      </c>
      <c r="AJ34" s="252">
        <v>0</v>
      </c>
      <c r="AK34" s="252">
        <v>0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434</v>
      </c>
      <c r="AS34" s="128">
        <v>205</v>
      </c>
      <c r="AT34" s="128">
        <v>229</v>
      </c>
      <c r="AU34" s="130">
        <v>-1</v>
      </c>
      <c r="AV34" s="130">
        <v>0</v>
      </c>
      <c r="AW34" s="130">
        <v>0</v>
      </c>
      <c r="AX34" s="130">
        <v>0</v>
      </c>
      <c r="AY34" s="130">
        <v>-1</v>
      </c>
      <c r="AZ34" s="130">
        <v>-1</v>
      </c>
      <c r="BA34" s="130">
        <v>0</v>
      </c>
      <c r="BB34" s="130">
        <v>1</v>
      </c>
      <c r="BC34" s="130">
        <v>0</v>
      </c>
      <c r="BD34" s="130">
        <v>0</v>
      </c>
      <c r="BE34" s="130">
        <v>1</v>
      </c>
      <c r="BF34" s="130">
        <v>1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3">
        <f t="shared" si="0"/>
        <v>-1</v>
      </c>
      <c r="H35" s="274"/>
      <c r="I35" s="274"/>
      <c r="J35" s="23"/>
      <c r="K35" s="275">
        <f>K36-K37</f>
        <v>-4</v>
      </c>
      <c r="L35" s="276"/>
      <c r="M35" s="24"/>
      <c r="N35" s="275">
        <f>N36-N37</f>
        <v>3</v>
      </c>
      <c r="O35" s="276"/>
      <c r="P35" s="24"/>
      <c r="S35" s="189"/>
      <c r="T35" s="109" t="s">
        <v>75</v>
      </c>
      <c r="U35" s="110"/>
      <c r="V35" s="239">
        <v>1170.67</v>
      </c>
      <c r="W35" s="240">
        <v>5453</v>
      </c>
      <c r="X35" s="241">
        <v>13367</v>
      </c>
      <c r="Y35" s="240">
        <v>6883</v>
      </c>
      <c r="Z35" s="240">
        <v>6484</v>
      </c>
      <c r="AA35" s="242">
        <v>-16</v>
      </c>
      <c r="AB35" s="242">
        <v>4</v>
      </c>
      <c r="AC35" s="242">
        <v>9</v>
      </c>
      <c r="AD35" s="242">
        <v>5</v>
      </c>
      <c r="AE35" s="242">
        <v>-20</v>
      </c>
      <c r="AF35" s="242">
        <v>-10</v>
      </c>
      <c r="AG35" s="242">
        <v>25</v>
      </c>
      <c r="AH35" s="242">
        <v>35</v>
      </c>
      <c r="AI35" s="242">
        <v>1</v>
      </c>
      <c r="AJ35" s="242">
        <v>-11</v>
      </c>
      <c r="AK35" s="242">
        <v>22</v>
      </c>
      <c r="AL35" s="242">
        <v>33</v>
      </c>
      <c r="AM35" s="188"/>
      <c r="AN35" s="93"/>
      <c r="AO35" s="106" t="s">
        <v>115</v>
      </c>
      <c r="AP35" s="219">
        <v>28.1</v>
      </c>
      <c r="AQ35" s="128">
        <v>83</v>
      </c>
      <c r="AR35" s="129">
        <v>181</v>
      </c>
      <c r="AS35" s="128">
        <v>95</v>
      </c>
      <c r="AT35" s="128">
        <v>86</v>
      </c>
      <c r="AU35" s="130">
        <v>-2</v>
      </c>
      <c r="AV35" s="130">
        <v>0</v>
      </c>
      <c r="AW35" s="130">
        <v>0</v>
      </c>
      <c r="AX35" s="130">
        <v>0</v>
      </c>
      <c r="AY35" s="130">
        <v>-2</v>
      </c>
      <c r="AZ35" s="130">
        <v>-2</v>
      </c>
      <c r="BA35" s="130">
        <v>0</v>
      </c>
      <c r="BB35" s="130">
        <v>2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1</v>
      </c>
      <c r="BM35" s="198">
        <v>0</v>
      </c>
      <c r="BN35" s="200">
        <v>1</v>
      </c>
      <c r="BO35" s="38"/>
      <c r="BP35" s="176" t="s">
        <v>187</v>
      </c>
      <c r="BQ35" s="199">
        <v>1</v>
      </c>
      <c r="BR35" s="198">
        <v>0</v>
      </c>
      <c r="BS35" s="198">
        <v>1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67</v>
      </c>
      <c r="H36" s="285"/>
      <c r="I36" s="285"/>
      <c r="J36" s="31"/>
      <c r="K36" s="286">
        <v>38</v>
      </c>
      <c r="L36" s="287"/>
      <c r="M36" s="32"/>
      <c r="N36" s="286">
        <v>29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473</v>
      </c>
      <c r="X36" s="129">
        <v>1188</v>
      </c>
      <c r="Y36" s="128">
        <v>616</v>
      </c>
      <c r="Z36" s="128">
        <v>572</v>
      </c>
      <c r="AA36" s="130">
        <v>-4</v>
      </c>
      <c r="AB36" s="130">
        <v>1</v>
      </c>
      <c r="AC36" s="130">
        <v>1</v>
      </c>
      <c r="AD36" s="130">
        <v>0</v>
      </c>
      <c r="AE36" s="130">
        <v>-5</v>
      </c>
      <c r="AF36" s="130">
        <v>-2</v>
      </c>
      <c r="AG36" s="130">
        <v>0</v>
      </c>
      <c r="AH36" s="130">
        <v>2</v>
      </c>
      <c r="AI36" s="130">
        <v>0</v>
      </c>
      <c r="AJ36" s="130">
        <v>-3</v>
      </c>
      <c r="AK36" s="130">
        <v>0</v>
      </c>
      <c r="AL36" s="130">
        <v>3</v>
      </c>
      <c r="AM36" s="188"/>
      <c r="AN36" s="93"/>
      <c r="AO36" s="106" t="s">
        <v>116</v>
      </c>
      <c r="AP36" s="219">
        <v>19.75</v>
      </c>
      <c r="AQ36" s="128">
        <v>137</v>
      </c>
      <c r="AR36" s="129">
        <v>351</v>
      </c>
      <c r="AS36" s="128">
        <v>185</v>
      </c>
      <c r="AT36" s="128">
        <v>166</v>
      </c>
      <c r="AU36" s="130">
        <v>0</v>
      </c>
      <c r="AV36" s="130">
        <v>-1</v>
      </c>
      <c r="AW36" s="130">
        <v>0</v>
      </c>
      <c r="AX36" s="130">
        <v>1</v>
      </c>
      <c r="AY36" s="130">
        <v>1</v>
      </c>
      <c r="AZ36" s="130">
        <v>1</v>
      </c>
      <c r="BA36" s="130">
        <v>1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88"/>
      <c r="BH36" s="175" t="s">
        <v>188</v>
      </c>
      <c r="BI36" s="197">
        <v>1</v>
      </c>
      <c r="BJ36" s="198">
        <v>1</v>
      </c>
      <c r="BK36" s="198">
        <v>2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1</v>
      </c>
      <c r="BR36" s="198">
        <v>0</v>
      </c>
      <c r="BS36" s="198">
        <v>1</v>
      </c>
      <c r="BT36" s="199">
        <v>1</v>
      </c>
      <c r="BU36" s="198">
        <v>0</v>
      </c>
      <c r="BV36" s="200">
        <v>1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2">
        <f t="shared" si="0"/>
        <v>68</v>
      </c>
      <c r="H37" s="293"/>
      <c r="I37" s="293"/>
      <c r="J37" s="36"/>
      <c r="K37" s="290">
        <v>42</v>
      </c>
      <c r="L37" s="291"/>
      <c r="M37" s="37"/>
      <c r="N37" s="290">
        <v>26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1048</v>
      </c>
      <c r="X37" s="129">
        <v>2689</v>
      </c>
      <c r="Y37" s="128">
        <v>1386</v>
      </c>
      <c r="Z37" s="128">
        <v>1303</v>
      </c>
      <c r="AA37" s="130">
        <v>-4</v>
      </c>
      <c r="AB37" s="130">
        <v>0</v>
      </c>
      <c r="AC37" s="130">
        <v>2</v>
      </c>
      <c r="AD37" s="130">
        <v>2</v>
      </c>
      <c r="AE37" s="130">
        <v>-4</v>
      </c>
      <c r="AF37" s="130">
        <v>-3</v>
      </c>
      <c r="AG37" s="130">
        <v>3</v>
      </c>
      <c r="AH37" s="130">
        <v>6</v>
      </c>
      <c r="AI37" s="130">
        <v>1</v>
      </c>
      <c r="AJ37" s="130">
        <v>-2</v>
      </c>
      <c r="AK37" s="130">
        <v>0</v>
      </c>
      <c r="AL37" s="130">
        <v>2</v>
      </c>
      <c r="AM37" s="188"/>
      <c r="AN37" s="93"/>
      <c r="AO37" s="106" t="s">
        <v>117</v>
      </c>
      <c r="AP37" s="219">
        <v>15.09</v>
      </c>
      <c r="AQ37" s="128">
        <v>567</v>
      </c>
      <c r="AR37" s="129">
        <v>1169</v>
      </c>
      <c r="AS37" s="128">
        <v>640</v>
      </c>
      <c r="AT37" s="128">
        <v>529</v>
      </c>
      <c r="AU37" s="130">
        <v>1</v>
      </c>
      <c r="AV37" s="130">
        <v>-1</v>
      </c>
      <c r="AW37" s="130">
        <v>0</v>
      </c>
      <c r="AX37" s="130">
        <v>1</v>
      </c>
      <c r="AY37" s="130">
        <v>2</v>
      </c>
      <c r="AZ37" s="130">
        <v>-1</v>
      </c>
      <c r="BA37" s="130">
        <v>6</v>
      </c>
      <c r="BB37" s="130">
        <v>7</v>
      </c>
      <c r="BC37" s="130">
        <v>0</v>
      </c>
      <c r="BD37" s="130">
        <v>3</v>
      </c>
      <c r="BE37" s="130">
        <v>3</v>
      </c>
      <c r="BF37" s="130">
        <v>0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3">
        <f t="shared" si="0"/>
        <v>23</v>
      </c>
      <c r="H38" s="274"/>
      <c r="I38" s="274"/>
      <c r="J38" s="23"/>
      <c r="K38" s="275">
        <f>K39-K43</f>
        <v>7</v>
      </c>
      <c r="L38" s="276"/>
      <c r="M38" s="24"/>
      <c r="N38" s="275">
        <f>N39-N43</f>
        <v>16</v>
      </c>
      <c r="O38" s="276"/>
      <c r="P38" s="24"/>
      <c r="S38" s="189"/>
      <c r="T38" s="93"/>
      <c r="U38" s="106" t="s">
        <v>78</v>
      </c>
      <c r="V38" s="248">
        <v>99.38</v>
      </c>
      <c r="W38" s="128">
        <v>344</v>
      </c>
      <c r="X38" s="129">
        <v>1003</v>
      </c>
      <c r="Y38" s="128">
        <v>514</v>
      </c>
      <c r="Z38" s="128">
        <v>489</v>
      </c>
      <c r="AA38" s="130">
        <v>5</v>
      </c>
      <c r="AB38" s="130">
        <v>0</v>
      </c>
      <c r="AC38" s="130">
        <v>0</v>
      </c>
      <c r="AD38" s="130">
        <v>0</v>
      </c>
      <c r="AE38" s="130">
        <v>5</v>
      </c>
      <c r="AF38" s="130">
        <v>4</v>
      </c>
      <c r="AG38" s="130">
        <v>4</v>
      </c>
      <c r="AH38" s="130">
        <v>0</v>
      </c>
      <c r="AI38" s="130">
        <v>0</v>
      </c>
      <c r="AJ38" s="130">
        <v>1</v>
      </c>
      <c r="AK38" s="130">
        <v>1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519</v>
      </c>
      <c r="AR38" s="129">
        <v>1295</v>
      </c>
      <c r="AS38" s="128">
        <v>651</v>
      </c>
      <c r="AT38" s="128">
        <v>644</v>
      </c>
      <c r="AU38" s="130">
        <v>-5</v>
      </c>
      <c r="AV38" s="130">
        <v>2</v>
      </c>
      <c r="AW38" s="130">
        <v>2</v>
      </c>
      <c r="AX38" s="130">
        <v>0</v>
      </c>
      <c r="AY38" s="130">
        <v>-7</v>
      </c>
      <c r="AZ38" s="130">
        <v>-7</v>
      </c>
      <c r="BA38" s="130">
        <v>6</v>
      </c>
      <c r="BB38" s="130">
        <v>13</v>
      </c>
      <c r="BC38" s="130">
        <v>1</v>
      </c>
      <c r="BD38" s="130">
        <v>-1</v>
      </c>
      <c r="BE38" s="130">
        <v>5</v>
      </c>
      <c r="BF38" s="130">
        <v>6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3">
        <f t="shared" si="0"/>
        <v>333</v>
      </c>
      <c r="H39" s="274"/>
      <c r="I39" s="274"/>
      <c r="J39" s="23"/>
      <c r="K39" s="275">
        <f>SUM(K40:L42)</f>
        <v>179</v>
      </c>
      <c r="L39" s="276"/>
      <c r="M39" s="24"/>
      <c r="N39" s="275">
        <f>SUM(N40:O42)</f>
        <v>154</v>
      </c>
      <c r="O39" s="276"/>
      <c r="P39" s="24"/>
      <c r="S39" s="189"/>
      <c r="T39" s="93"/>
      <c r="U39" s="106" t="s">
        <v>79</v>
      </c>
      <c r="V39" s="248">
        <v>52.79</v>
      </c>
      <c r="W39" s="128">
        <v>942</v>
      </c>
      <c r="X39" s="129">
        <v>1891</v>
      </c>
      <c r="Y39" s="128">
        <v>1022</v>
      </c>
      <c r="Z39" s="128">
        <v>869</v>
      </c>
      <c r="AA39" s="130">
        <v>-3</v>
      </c>
      <c r="AB39" s="130">
        <v>2</v>
      </c>
      <c r="AC39" s="130">
        <v>2</v>
      </c>
      <c r="AD39" s="130">
        <v>0</v>
      </c>
      <c r="AE39" s="130">
        <v>-5</v>
      </c>
      <c r="AF39" s="130">
        <v>-1</v>
      </c>
      <c r="AG39" s="130">
        <v>5</v>
      </c>
      <c r="AH39" s="130">
        <v>6</v>
      </c>
      <c r="AI39" s="130">
        <v>0</v>
      </c>
      <c r="AJ39" s="130">
        <v>-4</v>
      </c>
      <c r="AK39" s="130">
        <v>3</v>
      </c>
      <c r="AL39" s="130">
        <v>7</v>
      </c>
      <c r="AM39" s="188"/>
      <c r="AN39" s="93"/>
      <c r="AO39" s="106" t="s">
        <v>119</v>
      </c>
      <c r="AP39" s="219">
        <v>13.95</v>
      </c>
      <c r="AQ39" s="128">
        <v>482</v>
      </c>
      <c r="AR39" s="129">
        <v>1150</v>
      </c>
      <c r="AS39" s="128">
        <v>567</v>
      </c>
      <c r="AT39" s="128">
        <v>583</v>
      </c>
      <c r="AU39" s="130">
        <v>1</v>
      </c>
      <c r="AV39" s="130">
        <v>-1</v>
      </c>
      <c r="AW39" s="130">
        <v>0</v>
      </c>
      <c r="AX39" s="130">
        <v>1</v>
      </c>
      <c r="AY39" s="130">
        <v>2</v>
      </c>
      <c r="AZ39" s="130">
        <v>-1</v>
      </c>
      <c r="BA39" s="130">
        <v>1</v>
      </c>
      <c r="BB39" s="130">
        <v>2</v>
      </c>
      <c r="BC39" s="130">
        <v>0</v>
      </c>
      <c r="BD39" s="130">
        <v>3</v>
      </c>
      <c r="BE39" s="130">
        <v>5</v>
      </c>
      <c r="BF39" s="130">
        <v>2</v>
      </c>
      <c r="BG39" s="188"/>
      <c r="BH39" s="175" t="s">
        <v>193</v>
      </c>
      <c r="BI39" s="197">
        <v>1</v>
      </c>
      <c r="BJ39" s="198">
        <v>1</v>
      </c>
      <c r="BK39" s="198">
        <v>2</v>
      </c>
      <c r="BL39" s="199">
        <v>2</v>
      </c>
      <c r="BM39" s="198">
        <v>0</v>
      </c>
      <c r="BN39" s="200">
        <v>2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82" t="s">
        <v>24</v>
      </c>
      <c r="E40" s="28" t="s">
        <v>25</v>
      </c>
      <c r="F40" s="30"/>
      <c r="G40" s="284">
        <f t="shared" si="0"/>
        <v>138</v>
      </c>
      <c r="H40" s="285"/>
      <c r="I40" s="285"/>
      <c r="J40" s="31"/>
      <c r="K40" s="286">
        <v>83</v>
      </c>
      <c r="L40" s="287"/>
      <c r="M40" s="32"/>
      <c r="N40" s="286">
        <v>55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133</v>
      </c>
      <c r="X40" s="129">
        <v>359</v>
      </c>
      <c r="Y40" s="128">
        <v>191</v>
      </c>
      <c r="Z40" s="128">
        <v>168</v>
      </c>
      <c r="AA40" s="130">
        <v>-4</v>
      </c>
      <c r="AB40" s="130">
        <v>0</v>
      </c>
      <c r="AC40" s="130">
        <v>0</v>
      </c>
      <c r="AD40" s="130">
        <v>0</v>
      </c>
      <c r="AE40" s="130">
        <v>-4</v>
      </c>
      <c r="AF40" s="130">
        <v>0</v>
      </c>
      <c r="AG40" s="130">
        <v>0</v>
      </c>
      <c r="AH40" s="130">
        <v>0</v>
      </c>
      <c r="AI40" s="130">
        <v>0</v>
      </c>
      <c r="AJ40" s="130">
        <v>-4</v>
      </c>
      <c r="AK40" s="130">
        <v>0</v>
      </c>
      <c r="AL40" s="130">
        <v>4</v>
      </c>
      <c r="AM40" s="188"/>
      <c r="AN40" s="93"/>
      <c r="AO40" s="106" t="s">
        <v>120</v>
      </c>
      <c r="AP40" s="219">
        <v>12.24</v>
      </c>
      <c r="AQ40" s="128">
        <v>449</v>
      </c>
      <c r="AR40" s="129">
        <v>1227</v>
      </c>
      <c r="AS40" s="128">
        <v>619</v>
      </c>
      <c r="AT40" s="128">
        <v>608</v>
      </c>
      <c r="AU40" s="130">
        <v>-6</v>
      </c>
      <c r="AV40" s="130">
        <v>-1</v>
      </c>
      <c r="AW40" s="130">
        <v>0</v>
      </c>
      <c r="AX40" s="130">
        <v>1</v>
      </c>
      <c r="AY40" s="130">
        <v>-5</v>
      </c>
      <c r="AZ40" s="130">
        <v>0</v>
      </c>
      <c r="BA40" s="130">
        <v>3</v>
      </c>
      <c r="BB40" s="130">
        <v>3</v>
      </c>
      <c r="BC40" s="130">
        <v>0</v>
      </c>
      <c r="BD40" s="130">
        <v>-5</v>
      </c>
      <c r="BE40" s="130">
        <v>0</v>
      </c>
      <c r="BF40" s="130">
        <v>5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83"/>
      <c r="E41" s="33" t="s">
        <v>26</v>
      </c>
      <c r="F41" s="35"/>
      <c r="G41" s="288">
        <f t="shared" si="0"/>
        <v>185</v>
      </c>
      <c r="H41" s="289"/>
      <c r="I41" s="289"/>
      <c r="J41" s="36"/>
      <c r="K41" s="290">
        <v>90</v>
      </c>
      <c r="L41" s="291"/>
      <c r="M41" s="37"/>
      <c r="N41" s="290">
        <v>95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955</v>
      </c>
      <c r="X41" s="129">
        <v>2245</v>
      </c>
      <c r="Y41" s="128">
        <v>1137</v>
      </c>
      <c r="Z41" s="128">
        <v>1108</v>
      </c>
      <c r="AA41" s="130">
        <v>-1</v>
      </c>
      <c r="AB41" s="130">
        <v>0</v>
      </c>
      <c r="AC41" s="130">
        <v>2</v>
      </c>
      <c r="AD41" s="130">
        <v>2</v>
      </c>
      <c r="AE41" s="130">
        <v>-1</v>
      </c>
      <c r="AF41" s="130">
        <v>4</v>
      </c>
      <c r="AG41" s="130">
        <v>6</v>
      </c>
      <c r="AH41" s="130">
        <v>2</v>
      </c>
      <c r="AI41" s="130">
        <v>0</v>
      </c>
      <c r="AJ41" s="130">
        <v>-5</v>
      </c>
      <c r="AK41" s="130">
        <v>3</v>
      </c>
      <c r="AL41" s="130">
        <v>8</v>
      </c>
      <c r="AM41" s="188"/>
      <c r="AN41" s="93"/>
      <c r="AO41" s="106" t="s">
        <v>121</v>
      </c>
      <c r="AP41" s="219">
        <v>11.53</v>
      </c>
      <c r="AQ41" s="128">
        <v>151</v>
      </c>
      <c r="AR41" s="129">
        <v>493</v>
      </c>
      <c r="AS41" s="128">
        <v>218</v>
      </c>
      <c r="AT41" s="128">
        <v>275</v>
      </c>
      <c r="AU41" s="130">
        <v>-4</v>
      </c>
      <c r="AV41" s="130">
        <v>-1</v>
      </c>
      <c r="AW41" s="130">
        <v>0</v>
      </c>
      <c r="AX41" s="130">
        <v>1</v>
      </c>
      <c r="AY41" s="130">
        <v>-3</v>
      </c>
      <c r="AZ41" s="130">
        <v>1</v>
      </c>
      <c r="BA41" s="130">
        <v>1</v>
      </c>
      <c r="BB41" s="130">
        <v>0</v>
      </c>
      <c r="BC41" s="130">
        <v>0</v>
      </c>
      <c r="BD41" s="130">
        <v>-4</v>
      </c>
      <c r="BE41" s="130">
        <v>0</v>
      </c>
      <c r="BF41" s="130">
        <v>4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70" t="s">
        <v>27</v>
      </c>
      <c r="E42" s="271"/>
      <c r="F42" s="272"/>
      <c r="G42" s="273">
        <f t="shared" si="0"/>
        <v>10</v>
      </c>
      <c r="H42" s="274"/>
      <c r="I42" s="274"/>
      <c r="J42" s="23"/>
      <c r="K42" s="275">
        <v>6</v>
      </c>
      <c r="L42" s="276"/>
      <c r="M42" s="24"/>
      <c r="N42" s="275">
        <v>4</v>
      </c>
      <c r="O42" s="276"/>
      <c r="P42" s="24"/>
      <c r="S42" s="189"/>
      <c r="T42" s="93"/>
      <c r="U42" s="106" t="s">
        <v>82</v>
      </c>
      <c r="V42" s="248">
        <v>494.24</v>
      </c>
      <c r="W42" s="128">
        <v>824</v>
      </c>
      <c r="X42" s="129">
        <v>2286</v>
      </c>
      <c r="Y42" s="128">
        <v>1151</v>
      </c>
      <c r="Z42" s="128">
        <v>1135</v>
      </c>
      <c r="AA42" s="130">
        <v>5</v>
      </c>
      <c r="AB42" s="130">
        <v>0</v>
      </c>
      <c r="AC42" s="130">
        <v>1</v>
      </c>
      <c r="AD42" s="130">
        <v>1</v>
      </c>
      <c r="AE42" s="130">
        <v>5</v>
      </c>
      <c r="AF42" s="130">
        <v>0</v>
      </c>
      <c r="AG42" s="130">
        <v>5</v>
      </c>
      <c r="AH42" s="130">
        <v>5</v>
      </c>
      <c r="AI42" s="130">
        <v>0</v>
      </c>
      <c r="AJ42" s="130">
        <v>5</v>
      </c>
      <c r="AK42" s="130">
        <v>14</v>
      </c>
      <c r="AL42" s="130">
        <v>9</v>
      </c>
      <c r="AM42" s="188"/>
      <c r="AN42" s="97"/>
      <c r="AO42" s="117" t="s">
        <v>122</v>
      </c>
      <c r="AP42" s="222">
        <v>11.39</v>
      </c>
      <c r="AQ42" s="146">
        <v>103</v>
      </c>
      <c r="AR42" s="147">
        <v>247</v>
      </c>
      <c r="AS42" s="146">
        <v>134</v>
      </c>
      <c r="AT42" s="146">
        <v>113</v>
      </c>
      <c r="AU42" s="133">
        <v>-2</v>
      </c>
      <c r="AV42" s="133">
        <v>0</v>
      </c>
      <c r="AW42" s="133">
        <v>0</v>
      </c>
      <c r="AX42" s="133">
        <v>0</v>
      </c>
      <c r="AY42" s="133">
        <v>-2</v>
      </c>
      <c r="AZ42" s="133">
        <v>-1</v>
      </c>
      <c r="BA42" s="133">
        <v>0</v>
      </c>
      <c r="BB42" s="133">
        <v>1</v>
      </c>
      <c r="BC42" s="133">
        <v>0</v>
      </c>
      <c r="BD42" s="133">
        <v>-1</v>
      </c>
      <c r="BE42" s="133">
        <v>0</v>
      </c>
      <c r="BF42" s="133">
        <v>1</v>
      </c>
      <c r="BG42" s="188"/>
      <c r="BH42" s="175" t="s">
        <v>196</v>
      </c>
      <c r="BI42" s="197">
        <v>2</v>
      </c>
      <c r="BJ42" s="198">
        <v>0</v>
      </c>
      <c r="BK42" s="198">
        <v>2</v>
      </c>
      <c r="BL42" s="199">
        <v>1</v>
      </c>
      <c r="BM42" s="198">
        <v>0</v>
      </c>
      <c r="BN42" s="200">
        <v>1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3">
        <f t="shared" si="0"/>
        <v>310</v>
      </c>
      <c r="H43" s="274"/>
      <c r="I43" s="274"/>
      <c r="J43" s="23"/>
      <c r="K43" s="275">
        <f>SUM(K44:L46)</f>
        <v>172</v>
      </c>
      <c r="L43" s="276"/>
      <c r="M43" s="24"/>
      <c r="N43" s="275">
        <f>SUM(N44:O46)</f>
        <v>138</v>
      </c>
      <c r="O43" s="276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1</v>
      </c>
      <c r="BK43" s="198">
        <v>1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82" t="s">
        <v>29</v>
      </c>
      <c r="E44" s="28" t="s">
        <v>30</v>
      </c>
      <c r="F44" s="30"/>
      <c r="G44" s="284">
        <f t="shared" si="0"/>
        <v>113</v>
      </c>
      <c r="H44" s="285"/>
      <c r="I44" s="285"/>
      <c r="J44" s="31"/>
      <c r="K44" s="286">
        <v>70</v>
      </c>
      <c r="L44" s="287"/>
      <c r="M44" s="32"/>
      <c r="N44" s="286">
        <v>43</v>
      </c>
      <c r="O44" s="287"/>
      <c r="P44" s="32"/>
      <c r="S44" s="152"/>
      <c r="T44" s="93"/>
      <c r="U44" s="106" t="s">
        <v>84</v>
      </c>
      <c r="V44" s="248">
        <v>7.92</v>
      </c>
      <c r="W44" s="128">
        <v>192</v>
      </c>
      <c r="X44" s="129">
        <v>471</v>
      </c>
      <c r="Y44" s="128">
        <v>240</v>
      </c>
      <c r="Z44" s="128">
        <v>231</v>
      </c>
      <c r="AA44" s="130">
        <v>-7</v>
      </c>
      <c r="AB44" s="130">
        <v>0</v>
      </c>
      <c r="AC44" s="130">
        <v>0</v>
      </c>
      <c r="AD44" s="130">
        <v>0</v>
      </c>
      <c r="AE44" s="130">
        <v>-7</v>
      </c>
      <c r="AF44" s="130">
        <v>-7</v>
      </c>
      <c r="AG44" s="130">
        <v>0</v>
      </c>
      <c r="AH44" s="130">
        <v>7</v>
      </c>
      <c r="AI44" s="130">
        <v>0</v>
      </c>
      <c r="AJ44" s="130">
        <v>0</v>
      </c>
      <c r="AK44" s="130">
        <v>0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83"/>
      <c r="E45" s="33" t="s">
        <v>31</v>
      </c>
      <c r="F45" s="35"/>
      <c r="G45" s="288">
        <f t="shared" si="0"/>
        <v>192</v>
      </c>
      <c r="H45" s="289"/>
      <c r="I45" s="289"/>
      <c r="J45" s="36"/>
      <c r="K45" s="290">
        <v>99</v>
      </c>
      <c r="L45" s="291"/>
      <c r="M45" s="37"/>
      <c r="N45" s="290">
        <v>93</v>
      </c>
      <c r="O45" s="291"/>
      <c r="P45" s="37"/>
      <c r="S45" s="48"/>
      <c r="T45" s="93"/>
      <c r="U45" s="106" t="s">
        <v>85</v>
      </c>
      <c r="V45" s="248">
        <v>5.94</v>
      </c>
      <c r="W45" s="128">
        <v>156</v>
      </c>
      <c r="X45" s="129">
        <v>372</v>
      </c>
      <c r="Y45" s="128">
        <v>180</v>
      </c>
      <c r="Z45" s="128">
        <v>192</v>
      </c>
      <c r="AA45" s="130">
        <v>-2</v>
      </c>
      <c r="AB45" s="130">
        <v>0</v>
      </c>
      <c r="AC45" s="130">
        <v>0</v>
      </c>
      <c r="AD45" s="130">
        <v>0</v>
      </c>
      <c r="AE45" s="130">
        <v>-2</v>
      </c>
      <c r="AF45" s="130">
        <v>-2</v>
      </c>
      <c r="AG45" s="130">
        <v>1</v>
      </c>
      <c r="AH45" s="130">
        <v>3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4</v>
      </c>
      <c r="BJ45" s="198">
        <v>2</v>
      </c>
      <c r="BK45" s="198">
        <v>6</v>
      </c>
      <c r="BL45" s="199">
        <v>2</v>
      </c>
      <c r="BM45" s="198">
        <v>1</v>
      </c>
      <c r="BN45" s="200">
        <v>3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70" t="s">
        <v>27</v>
      </c>
      <c r="E46" s="271"/>
      <c r="F46" s="272"/>
      <c r="G46" s="273">
        <f t="shared" si="0"/>
        <v>5</v>
      </c>
      <c r="H46" s="274"/>
      <c r="I46" s="274"/>
      <c r="J46" s="23"/>
      <c r="K46" s="275">
        <v>3</v>
      </c>
      <c r="L46" s="276"/>
      <c r="M46" s="24"/>
      <c r="N46" s="275">
        <v>2</v>
      </c>
      <c r="O46" s="276"/>
      <c r="P46" s="24"/>
      <c r="T46" s="97"/>
      <c r="U46" s="117" t="s">
        <v>86</v>
      </c>
      <c r="V46" s="253">
        <v>7.22</v>
      </c>
      <c r="W46" s="146">
        <v>386</v>
      </c>
      <c r="X46" s="147">
        <v>863</v>
      </c>
      <c r="Y46" s="146">
        <v>446</v>
      </c>
      <c r="Z46" s="146">
        <v>417</v>
      </c>
      <c r="AA46" s="133">
        <v>-1</v>
      </c>
      <c r="AB46" s="133">
        <v>1</v>
      </c>
      <c r="AC46" s="133">
        <v>1</v>
      </c>
      <c r="AD46" s="133">
        <v>0</v>
      </c>
      <c r="AE46" s="133">
        <v>-2</v>
      </c>
      <c r="AF46" s="133">
        <v>-3</v>
      </c>
      <c r="AG46" s="133">
        <v>1</v>
      </c>
      <c r="AH46" s="133">
        <v>4</v>
      </c>
      <c r="AI46" s="133">
        <v>0</v>
      </c>
      <c r="AJ46" s="133">
        <v>1</v>
      </c>
      <c r="AK46" s="133">
        <v>1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2</v>
      </c>
      <c r="BJ48" s="198">
        <v>0</v>
      </c>
      <c r="BK48" s="198">
        <v>2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1</v>
      </c>
      <c r="BJ49" s="198">
        <v>0</v>
      </c>
      <c r="BK49" s="198">
        <v>1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0</v>
      </c>
      <c r="BK51" s="198">
        <v>0</v>
      </c>
      <c r="BL51" s="199">
        <v>1</v>
      </c>
      <c r="BM51" s="198">
        <v>0</v>
      </c>
      <c r="BN51" s="200">
        <v>1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2</v>
      </c>
      <c r="BJ52" s="198">
        <v>0</v>
      </c>
      <c r="BK52" s="198">
        <v>2</v>
      </c>
      <c r="BL52" s="199">
        <v>2</v>
      </c>
      <c r="BM52" s="198">
        <v>0</v>
      </c>
      <c r="BN52" s="200">
        <v>2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20</v>
      </c>
      <c r="BJ53" s="204">
        <v>16</v>
      </c>
      <c r="BK53" s="204">
        <v>36</v>
      </c>
      <c r="BL53" s="205">
        <v>12</v>
      </c>
      <c r="BM53" s="204">
        <v>16</v>
      </c>
      <c r="BN53" s="206">
        <v>28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K33:M33"/>
    <mergeCell ref="N33:P33"/>
    <mergeCell ref="G35:I35"/>
    <mergeCell ref="K35:L35"/>
    <mergeCell ref="N35:O35"/>
    <mergeCell ref="G36:I36"/>
    <mergeCell ref="K36:L36"/>
    <mergeCell ref="N36:O36"/>
    <mergeCell ref="G37:I37"/>
    <mergeCell ref="K37:L37"/>
    <mergeCell ref="N37:O37"/>
    <mergeCell ref="G38:I38"/>
    <mergeCell ref="K38:L38"/>
    <mergeCell ref="N38:O38"/>
    <mergeCell ref="G39:I39"/>
    <mergeCell ref="K39:L39"/>
    <mergeCell ref="N39:O39"/>
    <mergeCell ref="D40:D41"/>
    <mergeCell ref="G40:I40"/>
    <mergeCell ref="K40:L40"/>
    <mergeCell ref="N40:O40"/>
    <mergeCell ref="G41:I41"/>
    <mergeCell ref="K41:L41"/>
    <mergeCell ref="N41:O41"/>
    <mergeCell ref="K42:L42"/>
    <mergeCell ref="N42:O42"/>
    <mergeCell ref="G43:I43"/>
    <mergeCell ref="K43:L43"/>
    <mergeCell ref="N43:O43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H28.9月号</vt:lpstr>
      <vt:lpstr>H28.9月号!Print_Area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2017-05-08T09:24:11Z</dcterms:modified>
</cp:coreProperties>
</file>