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10月号" sheetId="1" r:id="rId1"/>
  </sheets>
  <externalReferences>
    <externalReference r:id="rId2"/>
    <externalReference r:id="rId3"/>
  </externalReferences>
  <definedNames>
    <definedName name="_xlnm.Print_Area" localSheetId="0">H28.10月号!$A$1:$R$46,H28.10月号!$T$1:$AL$46,H28.10月号!$AN$1:$BF$44,H28.10月号!$BH$1:$BV$53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K35" i="1"/>
  <c r="G36" i="1" l="1"/>
  <c r="N35" i="1"/>
  <c r="G35" i="1"/>
  <c r="N43" i="1" l="1"/>
  <c r="G45" i="1" l="1"/>
  <c r="G41" i="1" l="1"/>
  <c r="G40" i="1"/>
  <c r="K39" i="1"/>
  <c r="N39" i="1"/>
  <c r="N38" i="1" s="1"/>
  <c r="N34" i="1" s="1"/>
  <c r="G44" i="1" l="1"/>
  <c r="K43" i="1"/>
  <c r="G43" i="1" s="1"/>
  <c r="G39" i="1"/>
  <c r="K38" i="1" l="1"/>
  <c r="G38" i="1" l="1"/>
  <c r="K34" i="1"/>
  <c r="G34" i="1" s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<sst xmlns="http://schemas.openxmlformats.org/spreadsheetml/2006/main" count="307" uniqueCount="216">
  <si>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</si>
  <si>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</si>
  <si>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</si>
  <si>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</si>
  <si>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</si>
  <si>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</si>
  <si>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</si>
  <si>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</si>
  <si>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</si>
  <si>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</si>
  <si>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</si>
  <si>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</si>
  <si>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</si>
  <si>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</si>
  <si>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</si>
  <si>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</si>
  <si>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</si>
  <si>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</si>
  <si>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</si>
  <si>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</si>
  <si>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</si>
  <si>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</si>
  <si>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</si>
  <si>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</si>
  <si>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</si>
  <si>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</si>
  <si>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</si>
  <si>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</si>
  <si>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</si>
  <si>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</si>
  <si>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</si>
  <si>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</si>
  <si>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</si>
  <si>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</si>
  <si>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</si>
  <si>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</si>
  <si>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</si>
  <si>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</si>
  <si>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</si>
  <si>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</si>
  <si>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</si>
  <si>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</si>
  <si>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</si>
  <si>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</si>
  <si>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</si>
  <si>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</si>
  <si>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</si>
  <si>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</si>
  <si>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</si>
  <si>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</si>
  <si>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</si>
  <si>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</si>
  <si>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</si>
  <si>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</si>
  <si>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</si>
  <si>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</si>
  <si>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</si>
  <si>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</si>
  <si>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</si>
  <si>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</si>
  <si>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</si>
  <si>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</si>
  <si>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</si>
  <si>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</si>
  <si>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</si>
  <si>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</si>
  <si>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</si>
  <si>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</si>
  <si>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</si>
  <si>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</si>
  <si>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</si>
  <si>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</si>
  <si>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</si>
  <si>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</si>
  <si>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</si>
  <si>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</si>
  <si>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</si>
  <si>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</si>
  <si>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</si>
  <si>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</si>
  <si>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</si>
  <si>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</si>
  <si>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</si>
  <si>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</si>
  <si>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</si>
  <si>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</si>
  <si>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</si>
  <si>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</si>
  <si>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</si>
  <si>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</si>
  <si>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</si>
  <si>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</si>
  <si>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</si>
  <si>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</si>
  <si>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</si>
  <si>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</si>
  <si>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</si>
  <si>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</si>
  <si>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</si>
  <si>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</si>
  <si>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</si>
  <si>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</si>
  <si>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</si>
  <si>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</si>
  <si>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</si>
  <si>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</si>
  <si>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</si>
  <si>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</si>
  <si>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</si>
  <si>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</si>
  <si>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</si>
  <si>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</si>
  <si>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</si>
  <si>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</si>
  <si>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</si>
  <si>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</si>
  <si>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</si>
  <si>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</si>
  <si>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</si>
  <si>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</si>
  <si>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</si>
  <si>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</si>
  <si>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</si>
  <si>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</si>
  <si>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</si>
  <si>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</si>
  <si>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</si>
  <si>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</si>
  <si>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</si>
  <si>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</si>
  <si>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</si>
  <si>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</si>
  <si>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</si>
  <si>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</si>
  <si>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</si>
  <si>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</si>
  <si>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</si>
  <si>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</si>
  <si>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</si>
  <si>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</si>
  <si>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</si>
  <si>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</si>
  <si>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</si>
  <si>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</si>
  <si>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</si>
  <si>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</si>
  <si>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</si>
  <si>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</si>
  <si>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</si>
  <si>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</si>
  <si>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</si>
  <si>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</si>
  <si>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</si>
  <si>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</si>
  <si>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</si>
  <si>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</si>
  <si>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</si>
  <si>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</si>
  <si>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</si>
  <si>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</si>
  <si>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</si>
  <si>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</si>
  <si>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</si>
  <si>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</si>
  <si>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</si>
  <si>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</si>
  <si>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</si>
  <si>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</si>
  <si>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</si>
  <si>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</si>
  <si>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</si>
  <si>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</si>
  <si>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</si>
  <si>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</si>
  <si>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</si>
  <si>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</si>
  <si>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</si>
  <si>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</si>
  <si>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</si>
  <si>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</si>
  <si>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</si>
  <si>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</si>
  <si>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</si>
  <si>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</si>
  <si>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</si>
  <si>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</si>
  <si>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</si>
  <si>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</si>
  <si>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</si>
  <si>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</si>
  <si>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</si>
  <si>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</si>
  <si>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</si>
  <si>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</si>
  <si>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</si>
  <si>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</si>
  <si>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</si>
  <si>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</si>
  <si>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</si>
  <si>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</si>
  <si>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</si>
  <si>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</si>
  <si>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</si>
  <si>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</si>
  <si>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</si>
  <si>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</si>
  <si>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</si>
  <si>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</si>
  <si>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</si>
  <si>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</si>
  <si>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</si>
  <si>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世帯増</t>
    <rPh sb="2" eb="3">
      <t>ゾウ</t>
    </rPh>
    <phoneticPr fontId="2"/>
  </si>
  <si>
    <t>平成２８年１０月号</t>
    <phoneticPr fontId="2"/>
  </si>
  <si>
    <t>●平成２８年９月中の動き</t>
    <phoneticPr fontId="2"/>
  </si>
  <si>
    <t>●平成２８年９月中の人口動態</t>
    <phoneticPr fontId="2"/>
  </si>
  <si>
    <t>●平成28年9月における伊勢原市の転入転出人口に対する都道府県・県内市町村別内訳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</si>
</sst>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178593</xdr:colOff>
      <xdr:row>0</xdr:row>
      <xdr:rowOff>71438</xdr:rowOff>
    </xdr:from>
    <xdr:to>
      <xdr:col>17</xdr:col>
      <xdr:colOff>105822</xdr:colOff>
      <xdr:row>5</xdr:row>
      <xdr:rowOff>189358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4843" y="71438"/>
          <a:ext cx="1713167" cy="11894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P31" sqref="P31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42644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215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212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183</v>
      </c>
      <c r="BJ5" s="191">
        <v>177</v>
      </c>
      <c r="BK5" s="191">
        <v>360</v>
      </c>
      <c r="BL5" s="192">
        <v>154</v>
      </c>
      <c r="BM5" s="191">
        <v>158</v>
      </c>
      <c r="BN5" s="193">
        <v>312</v>
      </c>
      <c r="BO5" s="38"/>
      <c r="BP5" s="172" t="s">
        <v>2</v>
      </c>
      <c r="BQ5" s="207">
        <v>82</v>
      </c>
      <c r="BR5" s="190">
        <v>89</v>
      </c>
      <c r="BS5" s="191">
        <v>171</v>
      </c>
      <c r="BT5" s="192">
        <v>92</v>
      </c>
      <c r="BU5" s="191">
        <v>106</v>
      </c>
      <c r="BV5" s="208">
        <v>198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0</v>
      </c>
      <c r="BJ6" s="195">
        <v>0</v>
      </c>
      <c r="BK6" s="196">
        <v>0</v>
      </c>
      <c r="BL6" s="194">
        <v>0</v>
      </c>
      <c r="BM6" s="195">
        <v>0</v>
      </c>
      <c r="BN6" s="196">
        <v>0</v>
      </c>
      <c r="BO6" s="38"/>
      <c r="BP6" s="174" t="s">
        <v>129</v>
      </c>
      <c r="BQ6" s="209">
        <v>12</v>
      </c>
      <c r="BR6" s="195">
        <v>13</v>
      </c>
      <c r="BS6" s="195">
        <v>25</v>
      </c>
      <c r="BT6" s="209">
        <v>11</v>
      </c>
      <c r="BU6" s="195">
        <v>25</v>
      </c>
      <c r="BV6" s="210">
        <v>36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12521</v>
      </c>
      <c r="AR7" s="126">
        <v>29204</v>
      </c>
      <c r="AS7" s="125">
        <v>14897</v>
      </c>
      <c r="AT7" s="125">
        <v>14307</v>
      </c>
      <c r="AU7" s="127">
        <v>50</v>
      </c>
      <c r="AV7" s="127">
        <v>18</v>
      </c>
      <c r="AW7" s="127">
        <v>30</v>
      </c>
      <c r="AX7" s="127">
        <v>12</v>
      </c>
      <c r="AY7" s="127">
        <v>32</v>
      </c>
      <c r="AZ7" s="127">
        <v>21</v>
      </c>
      <c r="BA7" s="127">
        <v>140</v>
      </c>
      <c r="BB7" s="127">
        <v>119</v>
      </c>
      <c r="BC7" s="127">
        <v>-2</v>
      </c>
      <c r="BD7" s="127">
        <v>13</v>
      </c>
      <c r="BE7" s="127">
        <v>68</v>
      </c>
      <c r="BF7" s="127">
        <v>55</v>
      </c>
      <c r="BG7" s="188"/>
      <c r="BH7" s="175" t="s">
        <v>130</v>
      </c>
      <c r="BI7" s="197">
        <v>1</v>
      </c>
      <c r="BJ7" s="198">
        <v>1</v>
      </c>
      <c r="BK7" s="198">
        <v>2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5</v>
      </c>
      <c r="BR7" s="198">
        <v>9</v>
      </c>
      <c r="BS7" s="198">
        <v>14</v>
      </c>
      <c r="BT7" s="199">
        <v>7</v>
      </c>
      <c r="BU7" s="198">
        <v>10</v>
      </c>
      <c r="BV7" s="200">
        <v>17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43602</v>
      </c>
      <c r="X8" s="225">
        <v>101787</v>
      </c>
      <c r="Y8" s="224">
        <v>51576</v>
      </c>
      <c r="Z8" s="224">
        <v>50211</v>
      </c>
      <c r="AA8" s="226">
        <v>74</v>
      </c>
      <c r="AB8" s="226">
        <v>27</v>
      </c>
      <c r="AC8" s="226">
        <v>76</v>
      </c>
      <c r="AD8" s="226">
        <v>49</v>
      </c>
      <c r="AE8" s="226">
        <v>47</v>
      </c>
      <c r="AF8" s="226">
        <v>48</v>
      </c>
      <c r="AG8" s="226">
        <v>360</v>
      </c>
      <c r="AH8" s="226">
        <v>312</v>
      </c>
      <c r="AI8" s="226">
        <v>-1</v>
      </c>
      <c r="AJ8" s="226">
        <v>0</v>
      </c>
      <c r="AK8" s="226">
        <v>211</v>
      </c>
      <c r="AL8" s="226">
        <v>211</v>
      </c>
      <c r="AM8" s="188"/>
      <c r="AN8" s="101"/>
      <c r="AO8" s="102" t="s">
        <v>88</v>
      </c>
      <c r="AP8" s="219">
        <v>181.92</v>
      </c>
      <c r="AQ8" s="128">
        <v>908</v>
      </c>
      <c r="AR8" s="129">
        <v>2178</v>
      </c>
      <c r="AS8" s="128">
        <v>1104</v>
      </c>
      <c r="AT8" s="128">
        <v>1074</v>
      </c>
      <c r="AU8" s="130">
        <v>12</v>
      </c>
      <c r="AV8" s="130">
        <v>4</v>
      </c>
      <c r="AW8" s="130">
        <v>6</v>
      </c>
      <c r="AX8" s="130">
        <v>2</v>
      </c>
      <c r="AY8" s="130">
        <v>8</v>
      </c>
      <c r="AZ8" s="130">
        <v>9</v>
      </c>
      <c r="BA8" s="130">
        <v>17</v>
      </c>
      <c r="BB8" s="130">
        <v>8</v>
      </c>
      <c r="BC8" s="130">
        <v>0</v>
      </c>
      <c r="BD8" s="130">
        <v>-1</v>
      </c>
      <c r="BE8" s="130">
        <v>2</v>
      </c>
      <c r="BF8" s="130">
        <v>3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6</v>
      </c>
      <c r="BR8" s="198">
        <v>9</v>
      </c>
      <c r="BS8" s="198">
        <v>15</v>
      </c>
      <c r="BT8" s="199">
        <v>7</v>
      </c>
      <c r="BU8" s="198">
        <v>4</v>
      </c>
      <c r="BV8" s="200">
        <v>11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17143</v>
      </c>
      <c r="X9" s="229">
        <v>37322</v>
      </c>
      <c r="Y9" s="228">
        <v>18699</v>
      </c>
      <c r="Z9" s="228">
        <v>18623</v>
      </c>
      <c r="AA9" s="230">
        <v>16</v>
      </c>
      <c r="AB9" s="230">
        <v>10</v>
      </c>
      <c r="AC9" s="230">
        <v>27</v>
      </c>
      <c r="AD9" s="230">
        <v>17</v>
      </c>
      <c r="AE9" s="230">
        <v>6</v>
      </c>
      <c r="AF9" s="230">
        <v>33</v>
      </c>
      <c r="AG9" s="230">
        <v>129</v>
      </c>
      <c r="AH9" s="230">
        <v>96</v>
      </c>
      <c r="AI9" s="230">
        <v>1</v>
      </c>
      <c r="AJ9" s="230">
        <v>-28</v>
      </c>
      <c r="AK9" s="230">
        <v>85</v>
      </c>
      <c r="AL9" s="230">
        <v>113</v>
      </c>
      <c r="AM9" s="188"/>
      <c r="AN9" s="101"/>
      <c r="AO9" s="102" t="s">
        <v>89</v>
      </c>
      <c r="AP9" s="219">
        <v>129.47</v>
      </c>
      <c r="AQ9" s="128">
        <v>180</v>
      </c>
      <c r="AR9" s="129">
        <v>512</v>
      </c>
      <c r="AS9" s="128">
        <v>253</v>
      </c>
      <c r="AT9" s="128">
        <v>259</v>
      </c>
      <c r="AU9" s="130">
        <v>2</v>
      </c>
      <c r="AV9" s="130">
        <v>0</v>
      </c>
      <c r="AW9" s="130">
        <v>0</v>
      </c>
      <c r="AX9" s="130">
        <v>0</v>
      </c>
      <c r="AY9" s="130">
        <v>2</v>
      </c>
      <c r="AZ9" s="130">
        <v>2</v>
      </c>
      <c r="BA9" s="130">
        <v>3</v>
      </c>
      <c r="BB9" s="130">
        <v>1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3</v>
      </c>
      <c r="BJ9" s="198">
        <v>1</v>
      </c>
      <c r="BK9" s="198">
        <v>4</v>
      </c>
      <c r="BL9" s="199">
        <v>1</v>
      </c>
      <c r="BM9" s="198">
        <v>0</v>
      </c>
      <c r="BN9" s="200">
        <v>1</v>
      </c>
      <c r="BO9" s="38"/>
      <c r="BP9" s="176" t="s">
        <v>135</v>
      </c>
      <c r="BQ9" s="199">
        <v>1</v>
      </c>
      <c r="BR9" s="198">
        <v>0</v>
      </c>
      <c r="BS9" s="198">
        <v>1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1864</v>
      </c>
      <c r="X10" s="232">
        <v>4543</v>
      </c>
      <c r="Y10" s="232">
        <v>2270</v>
      </c>
      <c r="Z10" s="232">
        <v>2273</v>
      </c>
      <c r="AA10" s="233">
        <v>3</v>
      </c>
      <c r="AB10" s="233">
        <v>0</v>
      </c>
      <c r="AC10" s="233">
        <v>2</v>
      </c>
      <c r="AD10" s="233">
        <v>2</v>
      </c>
      <c r="AE10" s="233">
        <v>3</v>
      </c>
      <c r="AF10" s="233">
        <v>6</v>
      </c>
      <c r="AG10" s="233">
        <v>16</v>
      </c>
      <c r="AH10" s="233">
        <v>10</v>
      </c>
      <c r="AI10" s="233">
        <v>0</v>
      </c>
      <c r="AJ10" s="233">
        <v>-3</v>
      </c>
      <c r="AK10" s="233">
        <v>7</v>
      </c>
      <c r="AL10" s="233">
        <v>10</v>
      </c>
      <c r="AM10" s="188"/>
      <c r="AN10" s="101"/>
      <c r="AO10" s="102" t="s">
        <v>90</v>
      </c>
      <c r="AP10" s="219">
        <v>69.19</v>
      </c>
      <c r="AQ10" s="128">
        <v>175</v>
      </c>
      <c r="AR10" s="129">
        <v>441</v>
      </c>
      <c r="AS10" s="128">
        <v>234</v>
      </c>
      <c r="AT10" s="128">
        <v>207</v>
      </c>
      <c r="AU10" s="130">
        <v>-1</v>
      </c>
      <c r="AV10" s="130">
        <v>-1</v>
      </c>
      <c r="AW10" s="130">
        <v>0</v>
      </c>
      <c r="AX10" s="130">
        <v>1</v>
      </c>
      <c r="AY10" s="130">
        <v>0</v>
      </c>
      <c r="AZ10" s="130">
        <v>0</v>
      </c>
      <c r="BA10" s="130">
        <v>1</v>
      </c>
      <c r="BB10" s="130">
        <v>1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0</v>
      </c>
      <c r="BJ10" s="198">
        <v>1</v>
      </c>
      <c r="BK10" s="198">
        <v>1</v>
      </c>
      <c r="BL10" s="199">
        <v>1</v>
      </c>
      <c r="BM10" s="198">
        <v>0</v>
      </c>
      <c r="BN10" s="200">
        <v>1</v>
      </c>
      <c r="BO10" s="38"/>
      <c r="BP10" s="176" t="s">
        <v>137</v>
      </c>
      <c r="BQ10" s="199">
        <v>6</v>
      </c>
      <c r="BR10" s="198">
        <v>12</v>
      </c>
      <c r="BS10" s="198">
        <v>18</v>
      </c>
      <c r="BT10" s="199">
        <v>13</v>
      </c>
      <c r="BU10" s="198">
        <v>14</v>
      </c>
      <c r="BV10" s="200">
        <v>27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1107</v>
      </c>
      <c r="X11" s="234">
        <v>2439</v>
      </c>
      <c r="Y11" s="232">
        <v>1310</v>
      </c>
      <c r="Z11" s="232">
        <v>1129</v>
      </c>
      <c r="AA11" s="233">
        <v>5</v>
      </c>
      <c r="AB11" s="233">
        <v>3</v>
      </c>
      <c r="AC11" s="233">
        <v>3</v>
      </c>
      <c r="AD11" s="233">
        <v>0</v>
      </c>
      <c r="AE11" s="233">
        <v>2</v>
      </c>
      <c r="AF11" s="233">
        <v>8</v>
      </c>
      <c r="AG11" s="233">
        <v>13</v>
      </c>
      <c r="AH11" s="233">
        <v>5</v>
      </c>
      <c r="AI11" s="233">
        <v>0</v>
      </c>
      <c r="AJ11" s="233">
        <v>-6</v>
      </c>
      <c r="AK11" s="233">
        <v>4</v>
      </c>
      <c r="AL11" s="233">
        <v>10</v>
      </c>
      <c r="AM11" s="188"/>
      <c r="AN11" s="101"/>
      <c r="AO11" s="102" t="s">
        <v>91</v>
      </c>
      <c r="AP11" s="219">
        <v>127.38</v>
      </c>
      <c r="AQ11" s="128">
        <v>1484</v>
      </c>
      <c r="AR11" s="129">
        <v>3740</v>
      </c>
      <c r="AS11" s="128">
        <v>1894</v>
      </c>
      <c r="AT11" s="128">
        <v>1846</v>
      </c>
      <c r="AU11" s="130">
        <v>2</v>
      </c>
      <c r="AV11" s="130">
        <v>2</v>
      </c>
      <c r="AW11" s="130">
        <v>3</v>
      </c>
      <c r="AX11" s="130">
        <v>1</v>
      </c>
      <c r="AY11" s="130">
        <v>0</v>
      </c>
      <c r="AZ11" s="130">
        <v>2</v>
      </c>
      <c r="BA11" s="130">
        <v>10</v>
      </c>
      <c r="BB11" s="130">
        <v>8</v>
      </c>
      <c r="BC11" s="130">
        <v>-1</v>
      </c>
      <c r="BD11" s="130">
        <v>-1</v>
      </c>
      <c r="BE11" s="130">
        <v>8</v>
      </c>
      <c r="BF11" s="130">
        <v>9</v>
      </c>
      <c r="BG11" s="188"/>
      <c r="BH11" s="175" t="s">
        <v>138</v>
      </c>
      <c r="BI11" s="197">
        <v>1</v>
      </c>
      <c r="BJ11" s="198">
        <v>1</v>
      </c>
      <c r="BK11" s="198">
        <v>2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0</v>
      </c>
      <c r="BR11" s="198">
        <v>1</v>
      </c>
      <c r="BS11" s="198">
        <v>1</v>
      </c>
      <c r="BT11" s="199">
        <v>1</v>
      </c>
      <c r="BU11" s="198">
        <v>2</v>
      </c>
      <c r="BV11" s="200">
        <v>3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703</v>
      </c>
      <c r="X12" s="234">
        <v>1425</v>
      </c>
      <c r="Y12" s="232">
        <v>739</v>
      </c>
      <c r="Z12" s="232">
        <v>686</v>
      </c>
      <c r="AA12" s="233">
        <v>15</v>
      </c>
      <c r="AB12" s="233">
        <v>1</v>
      </c>
      <c r="AC12" s="233">
        <v>1</v>
      </c>
      <c r="AD12" s="233">
        <v>0</v>
      </c>
      <c r="AE12" s="233">
        <v>14</v>
      </c>
      <c r="AF12" s="233">
        <v>10</v>
      </c>
      <c r="AG12" s="233">
        <v>10</v>
      </c>
      <c r="AH12" s="233">
        <v>0</v>
      </c>
      <c r="AI12" s="233">
        <v>0</v>
      </c>
      <c r="AJ12" s="233">
        <v>4</v>
      </c>
      <c r="AK12" s="233">
        <v>7</v>
      </c>
      <c r="AL12" s="233">
        <v>3</v>
      </c>
      <c r="AM12" s="188"/>
      <c r="AN12" s="101"/>
      <c r="AO12" s="102" t="s">
        <v>92</v>
      </c>
      <c r="AP12" s="219">
        <v>111.57</v>
      </c>
      <c r="AQ12" s="128">
        <v>3171</v>
      </c>
      <c r="AR12" s="129">
        <v>7045</v>
      </c>
      <c r="AS12" s="128">
        <v>3645</v>
      </c>
      <c r="AT12" s="128">
        <v>3400</v>
      </c>
      <c r="AU12" s="130">
        <v>11</v>
      </c>
      <c r="AV12" s="130">
        <v>6</v>
      </c>
      <c r="AW12" s="130">
        <v>8</v>
      </c>
      <c r="AX12" s="130">
        <v>2</v>
      </c>
      <c r="AY12" s="130">
        <v>5</v>
      </c>
      <c r="AZ12" s="130">
        <v>10</v>
      </c>
      <c r="BA12" s="130">
        <v>42</v>
      </c>
      <c r="BB12" s="130">
        <v>32</v>
      </c>
      <c r="BC12" s="130">
        <v>-1</v>
      </c>
      <c r="BD12" s="130">
        <v>-4</v>
      </c>
      <c r="BE12" s="130">
        <v>12</v>
      </c>
      <c r="BF12" s="130">
        <v>16</v>
      </c>
      <c r="BG12" s="188"/>
      <c r="BH12" s="175" t="s">
        <v>140</v>
      </c>
      <c r="BI12" s="197">
        <v>1</v>
      </c>
      <c r="BJ12" s="198">
        <v>0</v>
      </c>
      <c r="BK12" s="198">
        <v>1</v>
      </c>
      <c r="BL12" s="199">
        <v>2</v>
      </c>
      <c r="BM12" s="198">
        <v>2</v>
      </c>
      <c r="BN12" s="200">
        <v>4</v>
      </c>
      <c r="BO12" s="38"/>
      <c r="BP12" s="176" t="s">
        <v>141</v>
      </c>
      <c r="BQ12" s="199">
        <v>8</v>
      </c>
      <c r="BR12" s="198">
        <v>4</v>
      </c>
      <c r="BS12" s="198">
        <v>12</v>
      </c>
      <c r="BT12" s="199">
        <v>3</v>
      </c>
      <c r="BU12" s="198">
        <v>4</v>
      </c>
      <c r="BV12" s="200">
        <v>7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3189</v>
      </c>
      <c r="X13" s="234">
        <v>7059</v>
      </c>
      <c r="Y13" s="232">
        <v>3558</v>
      </c>
      <c r="Z13" s="232">
        <v>3501</v>
      </c>
      <c r="AA13" s="233">
        <v>-14</v>
      </c>
      <c r="AB13" s="233">
        <v>1</v>
      </c>
      <c r="AC13" s="233">
        <v>5</v>
      </c>
      <c r="AD13" s="233">
        <v>4</v>
      </c>
      <c r="AE13" s="233">
        <v>-15</v>
      </c>
      <c r="AF13" s="233">
        <v>-10</v>
      </c>
      <c r="AG13" s="233">
        <v>18</v>
      </c>
      <c r="AH13" s="233">
        <v>28</v>
      </c>
      <c r="AI13" s="233">
        <v>1</v>
      </c>
      <c r="AJ13" s="233">
        <v>-6</v>
      </c>
      <c r="AK13" s="233">
        <v>17</v>
      </c>
      <c r="AL13" s="233">
        <v>23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208</v>
      </c>
      <c r="AS13" s="128">
        <v>101</v>
      </c>
      <c r="AT13" s="128">
        <v>107</v>
      </c>
      <c r="AU13" s="130">
        <v>4</v>
      </c>
      <c r="AV13" s="130">
        <v>0</v>
      </c>
      <c r="AW13" s="130">
        <v>0</v>
      </c>
      <c r="AX13" s="130">
        <v>0</v>
      </c>
      <c r="AY13" s="130">
        <v>4</v>
      </c>
      <c r="AZ13" s="130">
        <v>4</v>
      </c>
      <c r="BA13" s="130">
        <v>4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2</v>
      </c>
      <c r="BJ13" s="198">
        <v>1</v>
      </c>
      <c r="BK13" s="198">
        <v>3</v>
      </c>
      <c r="BL13" s="199">
        <v>3</v>
      </c>
      <c r="BM13" s="198">
        <v>4</v>
      </c>
      <c r="BN13" s="200">
        <v>7</v>
      </c>
      <c r="BO13" s="38"/>
      <c r="BP13" s="176" t="s">
        <v>143</v>
      </c>
      <c r="BQ13" s="199">
        <v>2</v>
      </c>
      <c r="BR13" s="198">
        <v>1</v>
      </c>
      <c r="BS13" s="198">
        <v>3</v>
      </c>
      <c r="BT13" s="199">
        <v>1</v>
      </c>
      <c r="BU13" s="198">
        <v>0</v>
      </c>
      <c r="BV13" s="200">
        <v>1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1477</v>
      </c>
      <c r="X14" s="234">
        <v>3998</v>
      </c>
      <c r="Y14" s="232">
        <v>1994</v>
      </c>
      <c r="Z14" s="232">
        <v>2004</v>
      </c>
      <c r="AA14" s="233">
        <v>-12</v>
      </c>
      <c r="AB14" s="233">
        <v>-2</v>
      </c>
      <c r="AC14" s="233">
        <v>3</v>
      </c>
      <c r="AD14" s="233">
        <v>5</v>
      </c>
      <c r="AE14" s="233">
        <v>-10</v>
      </c>
      <c r="AF14" s="233">
        <v>2</v>
      </c>
      <c r="AG14" s="233">
        <v>3</v>
      </c>
      <c r="AH14" s="233">
        <v>1</v>
      </c>
      <c r="AI14" s="233">
        <v>0</v>
      </c>
      <c r="AJ14" s="233">
        <v>-12</v>
      </c>
      <c r="AK14" s="233">
        <v>4</v>
      </c>
      <c r="AL14" s="233">
        <v>16</v>
      </c>
      <c r="AM14" s="188"/>
      <c r="AN14" s="101"/>
      <c r="AO14" s="102" t="s">
        <v>94</v>
      </c>
      <c r="AP14" s="219">
        <v>33.32</v>
      </c>
      <c r="AQ14" s="128">
        <v>763</v>
      </c>
      <c r="AR14" s="129">
        <v>1842</v>
      </c>
      <c r="AS14" s="128">
        <v>952</v>
      </c>
      <c r="AT14" s="128">
        <v>890</v>
      </c>
      <c r="AU14" s="130">
        <v>-4</v>
      </c>
      <c r="AV14" s="130">
        <v>4</v>
      </c>
      <c r="AW14" s="130">
        <v>4</v>
      </c>
      <c r="AX14" s="130">
        <v>0</v>
      </c>
      <c r="AY14" s="130">
        <v>-8</v>
      </c>
      <c r="AZ14" s="130">
        <v>-7</v>
      </c>
      <c r="BA14" s="130">
        <v>2</v>
      </c>
      <c r="BB14" s="130">
        <v>9</v>
      </c>
      <c r="BC14" s="130">
        <v>0</v>
      </c>
      <c r="BD14" s="130">
        <v>-1</v>
      </c>
      <c r="BE14" s="130">
        <v>3</v>
      </c>
      <c r="BF14" s="130">
        <v>4</v>
      </c>
      <c r="BG14" s="188"/>
      <c r="BH14" s="175" t="s">
        <v>144</v>
      </c>
      <c r="BI14" s="197">
        <v>1</v>
      </c>
      <c r="BJ14" s="198">
        <v>3</v>
      </c>
      <c r="BK14" s="198">
        <v>4</v>
      </c>
      <c r="BL14" s="199">
        <v>2</v>
      </c>
      <c r="BM14" s="198">
        <v>2</v>
      </c>
      <c r="BN14" s="200">
        <v>4</v>
      </c>
      <c r="BO14" s="38"/>
      <c r="BP14" s="176" t="s">
        <v>145</v>
      </c>
      <c r="BQ14" s="199">
        <v>1</v>
      </c>
      <c r="BR14" s="198">
        <v>0</v>
      </c>
      <c r="BS14" s="198">
        <v>1</v>
      </c>
      <c r="BT14" s="199">
        <v>3</v>
      </c>
      <c r="BU14" s="198">
        <v>3</v>
      </c>
      <c r="BV14" s="200">
        <v>6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428</v>
      </c>
      <c r="X15" s="234">
        <v>815</v>
      </c>
      <c r="Y15" s="232">
        <v>417</v>
      </c>
      <c r="Z15" s="232">
        <v>398</v>
      </c>
      <c r="AA15" s="233">
        <v>2</v>
      </c>
      <c r="AB15" s="233">
        <v>0</v>
      </c>
      <c r="AC15" s="233">
        <v>1</v>
      </c>
      <c r="AD15" s="233">
        <v>1</v>
      </c>
      <c r="AE15" s="233">
        <v>2</v>
      </c>
      <c r="AF15" s="233">
        <v>2</v>
      </c>
      <c r="AG15" s="233">
        <v>3</v>
      </c>
      <c r="AH15" s="233">
        <v>1</v>
      </c>
      <c r="AI15" s="233">
        <v>0</v>
      </c>
      <c r="AJ15" s="233">
        <v>0</v>
      </c>
      <c r="AK15" s="233">
        <v>2</v>
      </c>
      <c r="AL15" s="233">
        <v>2</v>
      </c>
      <c r="AM15" s="188"/>
      <c r="AN15" s="101"/>
      <c r="AO15" s="102" t="s">
        <v>95</v>
      </c>
      <c r="AP15" s="219">
        <v>24.37</v>
      </c>
      <c r="AQ15" s="128">
        <v>1953</v>
      </c>
      <c r="AR15" s="129">
        <v>4076</v>
      </c>
      <c r="AS15" s="128">
        <v>2212</v>
      </c>
      <c r="AT15" s="128">
        <v>1864</v>
      </c>
      <c r="AU15" s="130">
        <v>-16</v>
      </c>
      <c r="AV15" s="130">
        <v>0</v>
      </c>
      <c r="AW15" s="130">
        <v>1</v>
      </c>
      <c r="AX15" s="130">
        <v>1</v>
      </c>
      <c r="AY15" s="130">
        <v>-16</v>
      </c>
      <c r="AZ15" s="130">
        <v>-5</v>
      </c>
      <c r="BA15" s="130">
        <v>28</v>
      </c>
      <c r="BB15" s="130">
        <v>33</v>
      </c>
      <c r="BC15" s="130">
        <v>0</v>
      </c>
      <c r="BD15" s="130">
        <v>-11</v>
      </c>
      <c r="BE15" s="130">
        <v>2</v>
      </c>
      <c r="BF15" s="130">
        <v>13</v>
      </c>
      <c r="BG15" s="188"/>
      <c r="BH15" s="175" t="s">
        <v>146</v>
      </c>
      <c r="BI15" s="197">
        <v>0</v>
      </c>
      <c r="BJ15" s="198">
        <v>2</v>
      </c>
      <c r="BK15" s="198">
        <v>2</v>
      </c>
      <c r="BL15" s="199">
        <v>1</v>
      </c>
      <c r="BM15" s="198">
        <v>0</v>
      </c>
      <c r="BN15" s="200">
        <v>1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42644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282</v>
      </c>
      <c r="X16" s="234">
        <v>649</v>
      </c>
      <c r="Y16" s="232">
        <v>290</v>
      </c>
      <c r="Z16" s="232">
        <v>359</v>
      </c>
      <c r="AA16" s="233">
        <v>-1</v>
      </c>
      <c r="AB16" s="233">
        <v>-1</v>
      </c>
      <c r="AC16" s="233">
        <v>0</v>
      </c>
      <c r="AD16" s="233">
        <v>1</v>
      </c>
      <c r="AE16" s="233">
        <v>0</v>
      </c>
      <c r="AF16" s="233">
        <v>0</v>
      </c>
      <c r="AG16" s="233">
        <v>0</v>
      </c>
      <c r="AH16" s="233">
        <v>0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261</v>
      </c>
      <c r="AR16" s="129">
        <v>614</v>
      </c>
      <c r="AS16" s="128">
        <v>281</v>
      </c>
      <c r="AT16" s="128">
        <v>333</v>
      </c>
      <c r="AU16" s="130">
        <v>5</v>
      </c>
      <c r="AV16" s="130">
        <v>-1</v>
      </c>
      <c r="AW16" s="130">
        <v>0</v>
      </c>
      <c r="AX16" s="130">
        <v>1</v>
      </c>
      <c r="AY16" s="130">
        <v>6</v>
      </c>
      <c r="AZ16" s="130">
        <v>1</v>
      </c>
      <c r="BA16" s="130">
        <v>2</v>
      </c>
      <c r="BB16" s="130">
        <v>1</v>
      </c>
      <c r="BC16" s="130">
        <v>0</v>
      </c>
      <c r="BD16" s="130">
        <v>5</v>
      </c>
      <c r="BE16" s="130">
        <v>5</v>
      </c>
      <c r="BF16" s="130">
        <v>0</v>
      </c>
      <c r="BG16" s="188"/>
      <c r="BH16" s="175" t="s">
        <v>148</v>
      </c>
      <c r="BI16" s="197">
        <v>3</v>
      </c>
      <c r="BJ16" s="198">
        <v>1</v>
      </c>
      <c r="BK16" s="198">
        <v>4</v>
      </c>
      <c r="BL16" s="199">
        <v>3</v>
      </c>
      <c r="BM16" s="198">
        <v>3</v>
      </c>
      <c r="BN16" s="200">
        <v>6</v>
      </c>
      <c r="BO16" s="38"/>
      <c r="BP16" s="176" t="s">
        <v>149</v>
      </c>
      <c r="BQ16" s="199">
        <v>2</v>
      </c>
      <c r="BR16" s="198">
        <v>2</v>
      </c>
      <c r="BS16" s="198">
        <v>4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101787</v>
      </c>
      <c r="H17" s="267"/>
      <c r="I17" s="267"/>
      <c r="J17" s="5" t="s">
        <v>3</v>
      </c>
      <c r="K17" s="6"/>
      <c r="L17" s="214" t="s">
        <v>4</v>
      </c>
      <c r="M17" s="268">
        <v>74</v>
      </c>
      <c r="N17" s="268"/>
      <c r="O17" s="7" t="s">
        <v>210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1277</v>
      </c>
      <c r="X17" s="234">
        <v>2194</v>
      </c>
      <c r="Y17" s="232">
        <v>1071</v>
      </c>
      <c r="Z17" s="232">
        <v>1123</v>
      </c>
      <c r="AA17" s="233">
        <v>5</v>
      </c>
      <c r="AB17" s="233">
        <v>1</v>
      </c>
      <c r="AC17" s="233">
        <v>1</v>
      </c>
      <c r="AD17" s="233">
        <v>0</v>
      </c>
      <c r="AE17" s="233">
        <v>4</v>
      </c>
      <c r="AF17" s="233">
        <v>3</v>
      </c>
      <c r="AG17" s="233">
        <v>12</v>
      </c>
      <c r="AH17" s="233">
        <v>9</v>
      </c>
      <c r="AI17" s="233">
        <v>0</v>
      </c>
      <c r="AJ17" s="233">
        <v>1</v>
      </c>
      <c r="AK17" s="233">
        <v>4</v>
      </c>
      <c r="AL17" s="233">
        <v>3</v>
      </c>
      <c r="AM17" s="188"/>
      <c r="AN17" s="101"/>
      <c r="AO17" s="102" t="s">
        <v>97</v>
      </c>
      <c r="AP17" s="219">
        <v>7.29</v>
      </c>
      <c r="AQ17" s="128">
        <v>240</v>
      </c>
      <c r="AR17" s="129">
        <v>577</v>
      </c>
      <c r="AS17" s="128">
        <v>258</v>
      </c>
      <c r="AT17" s="128">
        <v>319</v>
      </c>
      <c r="AU17" s="130">
        <v>1</v>
      </c>
      <c r="AV17" s="130">
        <v>1</v>
      </c>
      <c r="AW17" s="130">
        <v>1</v>
      </c>
      <c r="AX17" s="130">
        <v>0</v>
      </c>
      <c r="AY17" s="130">
        <v>0</v>
      </c>
      <c r="AZ17" s="130">
        <v>0</v>
      </c>
      <c r="BA17" s="130">
        <v>0</v>
      </c>
      <c r="BB17" s="130">
        <v>0</v>
      </c>
      <c r="BC17" s="130">
        <v>0</v>
      </c>
      <c r="BD17" s="130">
        <v>0</v>
      </c>
      <c r="BE17" s="130">
        <v>0</v>
      </c>
      <c r="BF17" s="130">
        <v>0</v>
      </c>
      <c r="BG17" s="188"/>
      <c r="BH17" s="175" t="s">
        <v>150</v>
      </c>
      <c r="BI17" s="197">
        <v>3</v>
      </c>
      <c r="BJ17" s="198">
        <v>7</v>
      </c>
      <c r="BK17" s="198">
        <v>10</v>
      </c>
      <c r="BL17" s="199">
        <v>1</v>
      </c>
      <c r="BM17" s="198">
        <v>2</v>
      </c>
      <c r="BN17" s="200">
        <v>3</v>
      </c>
      <c r="BO17" s="38"/>
      <c r="BP17" s="176" t="s">
        <v>151</v>
      </c>
      <c r="BQ17" s="199">
        <v>10</v>
      </c>
      <c r="BR17" s="198">
        <v>9</v>
      </c>
      <c r="BS17" s="198">
        <v>19</v>
      </c>
      <c r="BT17" s="199">
        <v>11</v>
      </c>
      <c r="BU17" s="198">
        <v>8</v>
      </c>
      <c r="BV17" s="200">
        <v>19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51576</v>
      </c>
      <c r="H18" s="267"/>
      <c r="I18" s="267"/>
      <c r="J18" s="5" t="s">
        <v>3</v>
      </c>
      <c r="K18" s="6"/>
      <c r="L18" s="214" t="s">
        <v>4</v>
      </c>
      <c r="M18" s="268">
        <v>43</v>
      </c>
      <c r="N18" s="268"/>
      <c r="O18" s="7" t="s">
        <v>210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812</v>
      </c>
      <c r="X18" s="234">
        <v>1542</v>
      </c>
      <c r="Y18" s="232">
        <v>747</v>
      </c>
      <c r="Z18" s="232">
        <v>795</v>
      </c>
      <c r="AA18" s="233">
        <v>-5</v>
      </c>
      <c r="AB18" s="233">
        <v>0</v>
      </c>
      <c r="AC18" s="233">
        <v>1</v>
      </c>
      <c r="AD18" s="233">
        <v>1</v>
      </c>
      <c r="AE18" s="233">
        <v>-5</v>
      </c>
      <c r="AF18" s="233">
        <v>-3</v>
      </c>
      <c r="AG18" s="233">
        <v>2</v>
      </c>
      <c r="AH18" s="233">
        <v>5</v>
      </c>
      <c r="AI18" s="233">
        <v>0</v>
      </c>
      <c r="AJ18" s="233">
        <v>-2</v>
      </c>
      <c r="AK18" s="233">
        <v>4</v>
      </c>
      <c r="AL18" s="233">
        <v>6</v>
      </c>
      <c r="AM18" s="188"/>
      <c r="AN18" s="101"/>
      <c r="AO18" s="102" t="s">
        <v>98</v>
      </c>
      <c r="AP18" s="219">
        <v>6.17</v>
      </c>
      <c r="AQ18" s="128">
        <v>153</v>
      </c>
      <c r="AR18" s="129">
        <v>382</v>
      </c>
      <c r="AS18" s="128">
        <v>167</v>
      </c>
      <c r="AT18" s="128">
        <v>215</v>
      </c>
      <c r="AU18" s="130">
        <v>3</v>
      </c>
      <c r="AV18" s="130">
        <v>1</v>
      </c>
      <c r="AW18" s="130">
        <v>1</v>
      </c>
      <c r="AX18" s="130">
        <v>0</v>
      </c>
      <c r="AY18" s="130">
        <v>2</v>
      </c>
      <c r="AZ18" s="130">
        <v>1</v>
      </c>
      <c r="BA18" s="130">
        <v>1</v>
      </c>
      <c r="BB18" s="130">
        <v>0</v>
      </c>
      <c r="BC18" s="130">
        <v>0</v>
      </c>
      <c r="BD18" s="130">
        <v>1</v>
      </c>
      <c r="BE18" s="130">
        <v>1</v>
      </c>
      <c r="BF18" s="130">
        <v>0</v>
      </c>
      <c r="BG18" s="188"/>
      <c r="BH18" s="175" t="s">
        <v>152</v>
      </c>
      <c r="BI18" s="197">
        <v>23</v>
      </c>
      <c r="BJ18" s="198">
        <v>20</v>
      </c>
      <c r="BK18" s="198">
        <v>43</v>
      </c>
      <c r="BL18" s="199">
        <v>18</v>
      </c>
      <c r="BM18" s="198">
        <v>12</v>
      </c>
      <c r="BN18" s="200">
        <v>30</v>
      </c>
      <c r="BO18" s="38"/>
      <c r="BP18" s="176" t="s">
        <v>153</v>
      </c>
      <c r="BQ18" s="199">
        <v>19</v>
      </c>
      <c r="BR18" s="198">
        <v>7</v>
      </c>
      <c r="BS18" s="198">
        <v>26</v>
      </c>
      <c r="BT18" s="199">
        <v>16</v>
      </c>
      <c r="BU18" s="198">
        <v>20</v>
      </c>
      <c r="BV18" s="200">
        <v>36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50211</v>
      </c>
      <c r="H19" s="267"/>
      <c r="I19" s="267"/>
      <c r="J19" s="5" t="s">
        <v>3</v>
      </c>
      <c r="K19" s="6"/>
      <c r="L19" s="214" t="s">
        <v>4</v>
      </c>
      <c r="M19" s="268">
        <v>31</v>
      </c>
      <c r="N19" s="268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853</v>
      </c>
      <c r="X19" s="234">
        <v>1706</v>
      </c>
      <c r="Y19" s="232">
        <v>837</v>
      </c>
      <c r="Z19" s="232">
        <v>869</v>
      </c>
      <c r="AA19" s="233">
        <v>-5</v>
      </c>
      <c r="AB19" s="233">
        <v>-1</v>
      </c>
      <c r="AC19" s="233">
        <v>0</v>
      </c>
      <c r="AD19" s="233">
        <v>1</v>
      </c>
      <c r="AE19" s="233">
        <v>-4</v>
      </c>
      <c r="AF19" s="233">
        <v>-2</v>
      </c>
      <c r="AG19" s="233">
        <v>4</v>
      </c>
      <c r="AH19" s="233">
        <v>6</v>
      </c>
      <c r="AI19" s="233">
        <v>0</v>
      </c>
      <c r="AJ19" s="233">
        <v>-2</v>
      </c>
      <c r="AK19" s="233">
        <v>8</v>
      </c>
      <c r="AL19" s="233">
        <v>10</v>
      </c>
      <c r="AM19" s="188"/>
      <c r="AN19" s="101"/>
      <c r="AO19" s="102" t="s">
        <v>99</v>
      </c>
      <c r="AP19" s="219">
        <v>20.37</v>
      </c>
      <c r="AQ19" s="128">
        <v>381</v>
      </c>
      <c r="AR19" s="129">
        <v>1091</v>
      </c>
      <c r="AS19" s="128">
        <v>546</v>
      </c>
      <c r="AT19" s="128">
        <v>545</v>
      </c>
      <c r="AU19" s="130">
        <v>7</v>
      </c>
      <c r="AV19" s="130">
        <v>2</v>
      </c>
      <c r="AW19" s="130">
        <v>2</v>
      </c>
      <c r="AX19" s="130">
        <v>0</v>
      </c>
      <c r="AY19" s="130">
        <v>5</v>
      </c>
      <c r="AZ19" s="130">
        <v>-2</v>
      </c>
      <c r="BA19" s="130">
        <v>1</v>
      </c>
      <c r="BB19" s="130">
        <v>3</v>
      </c>
      <c r="BC19" s="130">
        <v>0</v>
      </c>
      <c r="BD19" s="130">
        <v>7</v>
      </c>
      <c r="BE19" s="130">
        <v>7</v>
      </c>
      <c r="BF19" s="130">
        <v>0</v>
      </c>
      <c r="BG19" s="188"/>
      <c r="BH19" s="175" t="s">
        <v>154</v>
      </c>
      <c r="BI19" s="197">
        <v>82</v>
      </c>
      <c r="BJ19" s="198">
        <v>89</v>
      </c>
      <c r="BK19" s="198">
        <v>171</v>
      </c>
      <c r="BL19" s="199">
        <v>92</v>
      </c>
      <c r="BM19" s="198">
        <v>106</v>
      </c>
      <c r="BN19" s="200">
        <v>198</v>
      </c>
      <c r="BO19" s="38"/>
      <c r="BP19" s="176" t="s">
        <v>155</v>
      </c>
      <c r="BQ19" s="199">
        <v>1</v>
      </c>
      <c r="BR19" s="198">
        <v>3</v>
      </c>
      <c r="BS19" s="198">
        <v>4</v>
      </c>
      <c r="BT19" s="199">
        <v>2</v>
      </c>
      <c r="BU19" s="198">
        <v>2</v>
      </c>
      <c r="BV19" s="200">
        <v>4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43602</v>
      </c>
      <c r="H20" s="267"/>
      <c r="I20" s="267"/>
      <c r="J20" s="5" t="s">
        <v>7</v>
      </c>
      <c r="K20" s="6"/>
      <c r="L20" s="214" t="s">
        <v>4</v>
      </c>
      <c r="M20" s="268">
        <v>53</v>
      </c>
      <c r="N20" s="268"/>
      <c r="O20" s="7" t="s">
        <v>211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581</v>
      </c>
      <c r="X20" s="234">
        <v>1387</v>
      </c>
      <c r="Y20" s="232">
        <v>672</v>
      </c>
      <c r="Z20" s="232">
        <v>715</v>
      </c>
      <c r="AA20" s="233">
        <v>2</v>
      </c>
      <c r="AB20" s="233">
        <v>2</v>
      </c>
      <c r="AC20" s="233">
        <v>2</v>
      </c>
      <c r="AD20" s="233">
        <v>0</v>
      </c>
      <c r="AE20" s="233">
        <v>0</v>
      </c>
      <c r="AF20" s="233">
        <v>2</v>
      </c>
      <c r="AG20" s="233">
        <v>5</v>
      </c>
      <c r="AH20" s="233">
        <v>3</v>
      </c>
      <c r="AI20" s="233">
        <v>0</v>
      </c>
      <c r="AJ20" s="233">
        <v>-2</v>
      </c>
      <c r="AK20" s="233">
        <v>5</v>
      </c>
      <c r="AL20" s="233">
        <v>7</v>
      </c>
      <c r="AM20" s="188"/>
      <c r="AN20" s="101"/>
      <c r="AO20" s="102" t="s">
        <v>100</v>
      </c>
      <c r="AP20" s="219">
        <v>23.82</v>
      </c>
      <c r="AQ20" s="128">
        <v>549</v>
      </c>
      <c r="AR20" s="129">
        <v>1342</v>
      </c>
      <c r="AS20" s="128">
        <v>683</v>
      </c>
      <c r="AT20" s="128">
        <v>659</v>
      </c>
      <c r="AU20" s="130">
        <v>20</v>
      </c>
      <c r="AV20" s="130">
        <v>0</v>
      </c>
      <c r="AW20" s="130">
        <v>1</v>
      </c>
      <c r="AX20" s="130">
        <v>1</v>
      </c>
      <c r="AY20" s="130">
        <v>20</v>
      </c>
      <c r="AZ20" s="130">
        <v>8</v>
      </c>
      <c r="BA20" s="130">
        <v>12</v>
      </c>
      <c r="BB20" s="130">
        <v>4</v>
      </c>
      <c r="BC20" s="130">
        <v>0</v>
      </c>
      <c r="BD20" s="130">
        <v>12</v>
      </c>
      <c r="BE20" s="130">
        <v>12</v>
      </c>
      <c r="BF20" s="130">
        <v>0</v>
      </c>
      <c r="BG20" s="188"/>
      <c r="BH20" s="175" t="s">
        <v>156</v>
      </c>
      <c r="BI20" s="197">
        <v>1</v>
      </c>
      <c r="BJ20" s="198">
        <v>0</v>
      </c>
      <c r="BK20" s="198">
        <v>1</v>
      </c>
      <c r="BL20" s="199">
        <v>1</v>
      </c>
      <c r="BM20" s="198">
        <v>2</v>
      </c>
      <c r="BN20" s="200">
        <v>3</v>
      </c>
      <c r="BO20" s="38"/>
      <c r="BP20" s="176" t="s">
        <v>157</v>
      </c>
      <c r="BQ20" s="199">
        <v>1</v>
      </c>
      <c r="BR20" s="198">
        <v>2</v>
      </c>
      <c r="BS20" s="198">
        <v>3</v>
      </c>
      <c r="BT20" s="199">
        <v>9</v>
      </c>
      <c r="BU20" s="198">
        <v>9</v>
      </c>
      <c r="BV20" s="200">
        <v>18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2.33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554</v>
      </c>
      <c r="X21" s="234">
        <v>1335</v>
      </c>
      <c r="Y21" s="232">
        <v>658</v>
      </c>
      <c r="Z21" s="232">
        <v>677</v>
      </c>
      <c r="AA21" s="233">
        <v>-3</v>
      </c>
      <c r="AB21" s="233">
        <v>1</v>
      </c>
      <c r="AC21" s="233">
        <v>1</v>
      </c>
      <c r="AD21" s="233">
        <v>0</v>
      </c>
      <c r="AE21" s="233">
        <v>-4</v>
      </c>
      <c r="AF21" s="233">
        <v>-1</v>
      </c>
      <c r="AG21" s="233">
        <v>1</v>
      </c>
      <c r="AH21" s="233">
        <v>2</v>
      </c>
      <c r="AI21" s="233">
        <v>0</v>
      </c>
      <c r="AJ21" s="233">
        <v>-3</v>
      </c>
      <c r="AK21" s="233">
        <v>0</v>
      </c>
      <c r="AL21" s="233">
        <v>3</v>
      </c>
      <c r="AM21" s="188"/>
      <c r="AN21" s="101"/>
      <c r="AO21" s="102" t="s">
        <v>101</v>
      </c>
      <c r="AP21" s="219">
        <v>18.350000000000001</v>
      </c>
      <c r="AQ21" s="128">
        <v>407</v>
      </c>
      <c r="AR21" s="129">
        <v>992</v>
      </c>
      <c r="AS21" s="128">
        <v>486</v>
      </c>
      <c r="AT21" s="128">
        <v>506</v>
      </c>
      <c r="AU21" s="130">
        <v>13</v>
      </c>
      <c r="AV21" s="130">
        <v>-1</v>
      </c>
      <c r="AW21" s="130">
        <v>0</v>
      </c>
      <c r="AX21" s="130">
        <v>1</v>
      </c>
      <c r="AY21" s="130">
        <v>14</v>
      </c>
      <c r="AZ21" s="130">
        <v>9</v>
      </c>
      <c r="BA21" s="130">
        <v>9</v>
      </c>
      <c r="BB21" s="130">
        <v>0</v>
      </c>
      <c r="BC21" s="130">
        <v>0</v>
      </c>
      <c r="BD21" s="130">
        <v>5</v>
      </c>
      <c r="BE21" s="130">
        <v>5</v>
      </c>
      <c r="BF21" s="130">
        <v>0</v>
      </c>
      <c r="BG21" s="188"/>
      <c r="BH21" s="175" t="s">
        <v>158</v>
      </c>
      <c r="BI21" s="197">
        <v>0</v>
      </c>
      <c r="BJ21" s="198">
        <v>1</v>
      </c>
      <c r="BK21" s="198">
        <v>1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4</v>
      </c>
      <c r="BR21" s="198">
        <v>5</v>
      </c>
      <c r="BS21" s="198">
        <v>9</v>
      </c>
      <c r="BT21" s="199">
        <v>1</v>
      </c>
      <c r="BU21" s="198">
        <v>1</v>
      </c>
      <c r="BV21" s="200">
        <v>2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542</v>
      </c>
      <c r="X22" s="234">
        <v>1021</v>
      </c>
      <c r="Y22" s="232">
        <v>536</v>
      </c>
      <c r="Z22" s="232">
        <v>485</v>
      </c>
      <c r="AA22" s="233">
        <v>2</v>
      </c>
      <c r="AB22" s="233">
        <v>2</v>
      </c>
      <c r="AC22" s="233">
        <v>2</v>
      </c>
      <c r="AD22" s="233">
        <v>0</v>
      </c>
      <c r="AE22" s="233">
        <v>0</v>
      </c>
      <c r="AF22" s="233">
        <v>0</v>
      </c>
      <c r="AG22" s="233">
        <v>3</v>
      </c>
      <c r="AH22" s="233">
        <v>3</v>
      </c>
      <c r="AI22" s="233">
        <v>0</v>
      </c>
      <c r="AJ22" s="233">
        <v>0</v>
      </c>
      <c r="AK22" s="233">
        <v>1</v>
      </c>
      <c r="AL22" s="233">
        <v>1</v>
      </c>
      <c r="AM22" s="188"/>
      <c r="AN22" s="101"/>
      <c r="AO22" s="102" t="s">
        <v>102</v>
      </c>
      <c r="AP22" s="219">
        <v>16.55</v>
      </c>
      <c r="AQ22" s="128">
        <v>374</v>
      </c>
      <c r="AR22" s="129">
        <v>992</v>
      </c>
      <c r="AS22" s="128">
        <v>473</v>
      </c>
      <c r="AT22" s="128">
        <v>519</v>
      </c>
      <c r="AU22" s="130">
        <v>9</v>
      </c>
      <c r="AV22" s="130">
        <v>2</v>
      </c>
      <c r="AW22" s="130">
        <v>2</v>
      </c>
      <c r="AX22" s="130">
        <v>0</v>
      </c>
      <c r="AY22" s="130">
        <v>7</v>
      </c>
      <c r="AZ22" s="130">
        <v>-1</v>
      </c>
      <c r="BA22" s="130">
        <v>0</v>
      </c>
      <c r="BB22" s="130">
        <v>1</v>
      </c>
      <c r="BC22" s="130">
        <v>0</v>
      </c>
      <c r="BD22" s="130">
        <v>8</v>
      </c>
      <c r="BE22" s="130">
        <v>8</v>
      </c>
      <c r="BF22" s="130">
        <v>0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2</v>
      </c>
      <c r="BN22" s="200">
        <v>2</v>
      </c>
      <c r="BO22" s="38"/>
      <c r="BP22" s="176" t="s">
        <v>161</v>
      </c>
      <c r="BQ22" s="199">
        <v>0</v>
      </c>
      <c r="BR22" s="198">
        <v>0</v>
      </c>
      <c r="BS22" s="198">
        <v>0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547</v>
      </c>
      <c r="X23" s="234">
        <v>1033</v>
      </c>
      <c r="Y23" s="232">
        <v>516</v>
      </c>
      <c r="Z23" s="232">
        <v>517</v>
      </c>
      <c r="AA23" s="233">
        <v>2</v>
      </c>
      <c r="AB23" s="233">
        <v>2</v>
      </c>
      <c r="AC23" s="233">
        <v>2</v>
      </c>
      <c r="AD23" s="233">
        <v>0</v>
      </c>
      <c r="AE23" s="233">
        <v>0</v>
      </c>
      <c r="AF23" s="233">
        <v>-1</v>
      </c>
      <c r="AG23" s="233">
        <v>1</v>
      </c>
      <c r="AH23" s="233">
        <v>2</v>
      </c>
      <c r="AI23" s="233">
        <v>0</v>
      </c>
      <c r="AJ23" s="233">
        <v>1</v>
      </c>
      <c r="AK23" s="233">
        <v>2</v>
      </c>
      <c r="AL23" s="233">
        <v>1</v>
      </c>
      <c r="AM23" s="188"/>
      <c r="AN23" s="101"/>
      <c r="AO23" s="102" t="s">
        <v>103</v>
      </c>
      <c r="AP23" s="219">
        <v>5.62</v>
      </c>
      <c r="AQ23" s="128">
        <v>529</v>
      </c>
      <c r="AR23" s="129">
        <v>987</v>
      </c>
      <c r="AS23" s="128">
        <v>472</v>
      </c>
      <c r="AT23" s="128">
        <v>515</v>
      </c>
      <c r="AU23" s="130">
        <v>-8</v>
      </c>
      <c r="AV23" s="130">
        <v>-2</v>
      </c>
      <c r="AW23" s="130">
        <v>0</v>
      </c>
      <c r="AX23" s="130">
        <v>2</v>
      </c>
      <c r="AY23" s="130">
        <v>-6</v>
      </c>
      <c r="AZ23" s="130">
        <v>-1</v>
      </c>
      <c r="BA23" s="130">
        <v>0</v>
      </c>
      <c r="BB23" s="130">
        <v>1</v>
      </c>
      <c r="BC23" s="130">
        <v>0</v>
      </c>
      <c r="BD23" s="130">
        <v>-5</v>
      </c>
      <c r="BE23" s="130">
        <v>0</v>
      </c>
      <c r="BF23" s="130">
        <v>5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0</v>
      </c>
      <c r="BR23" s="198">
        <v>1</v>
      </c>
      <c r="BS23" s="198">
        <v>1</v>
      </c>
      <c r="BT23" s="199">
        <v>0</v>
      </c>
      <c r="BU23" s="198">
        <v>0</v>
      </c>
      <c r="BV23" s="200">
        <v>0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842</v>
      </c>
      <c r="X24" s="234">
        <v>1669</v>
      </c>
      <c r="Y24" s="232">
        <v>830</v>
      </c>
      <c r="Z24" s="232">
        <v>839</v>
      </c>
      <c r="AA24" s="233">
        <v>-4</v>
      </c>
      <c r="AB24" s="233">
        <v>1</v>
      </c>
      <c r="AC24" s="233">
        <v>1</v>
      </c>
      <c r="AD24" s="233">
        <v>0</v>
      </c>
      <c r="AE24" s="233">
        <v>-5</v>
      </c>
      <c r="AF24" s="233">
        <v>2</v>
      </c>
      <c r="AG24" s="233">
        <v>6</v>
      </c>
      <c r="AH24" s="233">
        <v>4</v>
      </c>
      <c r="AI24" s="233">
        <v>0</v>
      </c>
      <c r="AJ24" s="233">
        <v>-7</v>
      </c>
      <c r="AK24" s="233">
        <v>1</v>
      </c>
      <c r="AL24" s="233">
        <v>8</v>
      </c>
      <c r="AM24" s="188"/>
      <c r="AN24" s="101"/>
      <c r="AO24" s="102" t="s">
        <v>104</v>
      </c>
      <c r="AP24" s="219">
        <v>11.43</v>
      </c>
      <c r="AQ24" s="128">
        <v>418</v>
      </c>
      <c r="AR24" s="129">
        <v>1069</v>
      </c>
      <c r="AS24" s="128">
        <v>542</v>
      </c>
      <c r="AT24" s="128">
        <v>527</v>
      </c>
      <c r="AU24" s="130">
        <v>-3</v>
      </c>
      <c r="AV24" s="130">
        <v>1</v>
      </c>
      <c r="AW24" s="130">
        <v>1</v>
      </c>
      <c r="AX24" s="130">
        <v>0</v>
      </c>
      <c r="AY24" s="130">
        <v>-4</v>
      </c>
      <c r="AZ24" s="130">
        <v>-3</v>
      </c>
      <c r="BA24" s="130">
        <v>4</v>
      </c>
      <c r="BB24" s="130">
        <v>7</v>
      </c>
      <c r="BC24" s="130">
        <v>0</v>
      </c>
      <c r="BD24" s="130">
        <v>-1</v>
      </c>
      <c r="BE24" s="130">
        <v>0</v>
      </c>
      <c r="BF24" s="130">
        <v>1</v>
      </c>
      <c r="BG24" s="188"/>
      <c r="BH24" s="175" t="s">
        <v>164</v>
      </c>
      <c r="BI24" s="197">
        <v>0</v>
      </c>
      <c r="BJ24" s="198">
        <v>2</v>
      </c>
      <c r="BK24" s="198">
        <v>2</v>
      </c>
      <c r="BL24" s="199">
        <v>1</v>
      </c>
      <c r="BM24" s="198">
        <v>1</v>
      </c>
      <c r="BN24" s="200">
        <v>2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40</v>
      </c>
      <c r="H25" s="277">
        <v>40</v>
      </c>
      <c r="I25" s="277">
        <v>40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821</v>
      </c>
      <c r="X25" s="234">
        <v>1681</v>
      </c>
      <c r="Y25" s="232">
        <v>817</v>
      </c>
      <c r="Z25" s="232">
        <v>864</v>
      </c>
      <c r="AA25" s="233">
        <v>9</v>
      </c>
      <c r="AB25" s="233">
        <v>1</v>
      </c>
      <c r="AC25" s="233">
        <v>1</v>
      </c>
      <c r="AD25" s="233">
        <v>0</v>
      </c>
      <c r="AE25" s="233">
        <v>8</v>
      </c>
      <c r="AF25" s="233">
        <v>6</v>
      </c>
      <c r="AG25" s="233">
        <v>15</v>
      </c>
      <c r="AH25" s="233">
        <v>9</v>
      </c>
      <c r="AI25" s="233">
        <v>0</v>
      </c>
      <c r="AJ25" s="233">
        <v>2</v>
      </c>
      <c r="AK25" s="233">
        <v>6</v>
      </c>
      <c r="AL25" s="233">
        <v>4</v>
      </c>
      <c r="AM25" s="188"/>
      <c r="AN25" s="101"/>
      <c r="AO25" s="102" t="s">
        <v>105</v>
      </c>
      <c r="AP25" s="219">
        <v>10.63</v>
      </c>
      <c r="AQ25" s="128">
        <v>513</v>
      </c>
      <c r="AR25" s="129">
        <v>1106</v>
      </c>
      <c r="AS25" s="128">
        <v>590</v>
      </c>
      <c r="AT25" s="128">
        <v>516</v>
      </c>
      <c r="AU25" s="130">
        <v>-7</v>
      </c>
      <c r="AV25" s="130">
        <v>0</v>
      </c>
      <c r="AW25" s="130">
        <v>0</v>
      </c>
      <c r="AX25" s="130">
        <v>0</v>
      </c>
      <c r="AY25" s="130">
        <v>-7</v>
      </c>
      <c r="AZ25" s="130">
        <v>-6</v>
      </c>
      <c r="BA25" s="130">
        <v>4</v>
      </c>
      <c r="BB25" s="130">
        <v>10</v>
      </c>
      <c r="BC25" s="130">
        <v>0</v>
      </c>
      <c r="BD25" s="130">
        <v>-1</v>
      </c>
      <c r="BE25" s="130">
        <v>3</v>
      </c>
      <c r="BF25" s="130">
        <v>4</v>
      </c>
      <c r="BG25" s="188"/>
      <c r="BH25" s="175" t="s">
        <v>166</v>
      </c>
      <c r="BI25" s="197">
        <v>0</v>
      </c>
      <c r="BJ25" s="198">
        <v>1</v>
      </c>
      <c r="BK25" s="198">
        <v>1</v>
      </c>
      <c r="BL25" s="199">
        <v>1</v>
      </c>
      <c r="BM25" s="198">
        <v>3</v>
      </c>
      <c r="BN25" s="200">
        <v>4</v>
      </c>
      <c r="BO25" s="38"/>
      <c r="BP25" s="176" t="s">
        <v>167</v>
      </c>
      <c r="BQ25" s="199">
        <v>1</v>
      </c>
      <c r="BR25" s="198">
        <v>1</v>
      </c>
      <c r="BS25" s="198">
        <v>2</v>
      </c>
      <c r="BT25" s="199">
        <v>1</v>
      </c>
      <c r="BU25" s="198">
        <v>1</v>
      </c>
      <c r="BV25" s="200">
        <v>2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13</v>
      </c>
      <c r="H26" s="277">
        <v>13</v>
      </c>
      <c r="I26" s="277">
        <v>13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613</v>
      </c>
      <c r="X26" s="234">
        <v>1360</v>
      </c>
      <c r="Y26" s="232">
        <v>680</v>
      </c>
      <c r="Z26" s="232">
        <v>680</v>
      </c>
      <c r="AA26" s="233">
        <v>5</v>
      </c>
      <c r="AB26" s="233">
        <v>-2</v>
      </c>
      <c r="AC26" s="233">
        <v>0</v>
      </c>
      <c r="AD26" s="233">
        <v>2</v>
      </c>
      <c r="AE26" s="233">
        <v>7</v>
      </c>
      <c r="AF26" s="233">
        <v>7</v>
      </c>
      <c r="AG26" s="233">
        <v>7</v>
      </c>
      <c r="AH26" s="233">
        <v>0</v>
      </c>
      <c r="AI26" s="233">
        <v>0</v>
      </c>
      <c r="AJ26" s="233">
        <v>0</v>
      </c>
      <c r="AK26" s="233">
        <v>4</v>
      </c>
      <c r="AL26" s="233">
        <v>4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0</v>
      </c>
      <c r="BJ26" s="198">
        <v>1</v>
      </c>
      <c r="BK26" s="198">
        <v>1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0</v>
      </c>
      <c r="BR26" s="198">
        <v>0</v>
      </c>
      <c r="BS26" s="198">
        <v>0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23</v>
      </c>
      <c r="H27" s="277">
        <v>23</v>
      </c>
      <c r="I27" s="277">
        <v>23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651</v>
      </c>
      <c r="X27" s="237">
        <v>1466</v>
      </c>
      <c r="Y27" s="236">
        <v>757</v>
      </c>
      <c r="Z27" s="236">
        <v>709</v>
      </c>
      <c r="AA27" s="238">
        <v>10</v>
      </c>
      <c r="AB27" s="238">
        <v>1</v>
      </c>
      <c r="AC27" s="238">
        <v>1</v>
      </c>
      <c r="AD27" s="238">
        <v>0</v>
      </c>
      <c r="AE27" s="238">
        <v>9</v>
      </c>
      <c r="AF27" s="238">
        <v>2</v>
      </c>
      <c r="AG27" s="233">
        <v>10</v>
      </c>
      <c r="AH27" s="233">
        <v>8</v>
      </c>
      <c r="AI27" s="238">
        <v>0</v>
      </c>
      <c r="AJ27" s="238">
        <v>7</v>
      </c>
      <c r="AK27" s="238">
        <v>9</v>
      </c>
      <c r="AL27" s="238">
        <v>2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12</v>
      </c>
      <c r="BJ27" s="198">
        <v>17</v>
      </c>
      <c r="BK27" s="198">
        <v>29</v>
      </c>
      <c r="BL27" s="199">
        <v>3</v>
      </c>
      <c r="BM27" s="198">
        <v>2</v>
      </c>
      <c r="BN27" s="200">
        <v>5</v>
      </c>
      <c r="BO27" s="38"/>
      <c r="BP27" s="176" t="s">
        <v>171</v>
      </c>
      <c r="BQ27" s="199">
        <v>2</v>
      </c>
      <c r="BR27" s="198">
        <v>1</v>
      </c>
      <c r="BS27" s="198">
        <v>3</v>
      </c>
      <c r="BT27" s="199">
        <v>1</v>
      </c>
      <c r="BU27" s="198">
        <v>0</v>
      </c>
      <c r="BV27" s="200">
        <v>1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1</v>
      </c>
      <c r="H28" s="277">
        <v>1</v>
      </c>
      <c r="I28" s="277">
        <v>1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369</v>
      </c>
      <c r="X28" s="241">
        <v>1133</v>
      </c>
      <c r="Y28" s="240">
        <v>574</v>
      </c>
      <c r="Z28" s="240">
        <v>559</v>
      </c>
      <c r="AA28" s="230">
        <v>0</v>
      </c>
      <c r="AB28" s="242">
        <v>0</v>
      </c>
      <c r="AC28" s="242">
        <v>0</v>
      </c>
      <c r="AD28" s="242">
        <v>0</v>
      </c>
      <c r="AE28" s="242">
        <v>0</v>
      </c>
      <c r="AF28" s="242">
        <v>1</v>
      </c>
      <c r="AG28" s="242">
        <v>2</v>
      </c>
      <c r="AH28" s="242">
        <v>1</v>
      </c>
      <c r="AI28" s="242">
        <v>0</v>
      </c>
      <c r="AJ28" s="242">
        <v>-1</v>
      </c>
      <c r="AK28" s="242">
        <v>3</v>
      </c>
      <c r="AL28" s="242">
        <v>4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2</v>
      </c>
      <c r="BJ28" s="198">
        <v>1</v>
      </c>
      <c r="BK28" s="198">
        <v>3</v>
      </c>
      <c r="BL28" s="199">
        <v>3</v>
      </c>
      <c r="BM28" s="198">
        <v>2</v>
      </c>
      <c r="BN28" s="200">
        <v>5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1</v>
      </c>
      <c r="BU28" s="198">
        <v>1</v>
      </c>
      <c r="BV28" s="200">
        <v>2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371</v>
      </c>
      <c r="H29" s="277">
        <v>371</v>
      </c>
      <c r="I29" s="277">
        <v>371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158</v>
      </c>
      <c r="X29" s="126">
        <v>477</v>
      </c>
      <c r="Y29" s="125">
        <v>248</v>
      </c>
      <c r="Z29" s="125">
        <v>229</v>
      </c>
      <c r="AA29" s="127">
        <v>2</v>
      </c>
      <c r="AB29" s="127">
        <v>0</v>
      </c>
      <c r="AC29" s="127">
        <v>0</v>
      </c>
      <c r="AD29" s="127">
        <v>0</v>
      </c>
      <c r="AE29" s="127">
        <v>2</v>
      </c>
      <c r="AF29" s="127">
        <v>1</v>
      </c>
      <c r="AG29" s="127">
        <v>1</v>
      </c>
      <c r="AH29" s="127">
        <v>0</v>
      </c>
      <c r="AI29" s="127">
        <v>0</v>
      </c>
      <c r="AJ29" s="127">
        <v>1</v>
      </c>
      <c r="AK29" s="127">
        <v>1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4023</v>
      </c>
      <c r="AR29" s="135">
        <v>10499</v>
      </c>
      <c r="AS29" s="134">
        <v>5316</v>
      </c>
      <c r="AT29" s="134">
        <v>5183</v>
      </c>
      <c r="AU29" s="127">
        <v>-12</v>
      </c>
      <c r="AV29" s="127">
        <v>-2</v>
      </c>
      <c r="AW29" s="127">
        <v>5</v>
      </c>
      <c r="AX29" s="127">
        <v>7</v>
      </c>
      <c r="AY29" s="127">
        <v>-10</v>
      </c>
      <c r="AZ29" s="127">
        <v>-9</v>
      </c>
      <c r="BA29" s="127">
        <v>29</v>
      </c>
      <c r="BB29" s="127">
        <v>38</v>
      </c>
      <c r="BC29" s="127">
        <v>0</v>
      </c>
      <c r="BD29" s="127">
        <v>-1</v>
      </c>
      <c r="BE29" s="127">
        <v>7</v>
      </c>
      <c r="BF29" s="127">
        <v>8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656</v>
      </c>
      <c r="Y30" s="131">
        <v>326</v>
      </c>
      <c r="Z30" s="131">
        <v>330</v>
      </c>
      <c r="AA30" s="245">
        <v>-2</v>
      </c>
      <c r="AB30" s="245">
        <v>0</v>
      </c>
      <c r="AC30" s="245">
        <v>0</v>
      </c>
      <c r="AD30" s="245">
        <v>0</v>
      </c>
      <c r="AE30" s="245">
        <v>-2</v>
      </c>
      <c r="AF30" s="245">
        <v>0</v>
      </c>
      <c r="AG30" s="245">
        <v>1</v>
      </c>
      <c r="AH30" s="245">
        <v>1</v>
      </c>
      <c r="AI30" s="127">
        <v>0</v>
      </c>
      <c r="AJ30" s="245">
        <v>-2</v>
      </c>
      <c r="AK30" s="245">
        <v>2</v>
      </c>
      <c r="AL30" s="245">
        <v>4</v>
      </c>
      <c r="AM30" s="188"/>
      <c r="AN30" s="93"/>
      <c r="AO30" s="106" t="s">
        <v>110</v>
      </c>
      <c r="AP30" s="219">
        <v>44.69</v>
      </c>
      <c r="AQ30" s="128">
        <v>46</v>
      </c>
      <c r="AR30" s="129">
        <v>151</v>
      </c>
      <c r="AS30" s="128">
        <v>76</v>
      </c>
      <c r="AT30" s="128">
        <v>75</v>
      </c>
      <c r="AU30" s="130">
        <v>-1</v>
      </c>
      <c r="AV30" s="130">
        <v>-1</v>
      </c>
      <c r="AW30" s="130">
        <v>0</v>
      </c>
      <c r="AX30" s="130">
        <v>1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0</v>
      </c>
      <c r="BJ30" s="198">
        <v>0</v>
      </c>
      <c r="BK30" s="198">
        <v>0</v>
      </c>
      <c r="BL30" s="199">
        <v>2</v>
      </c>
      <c r="BM30" s="198">
        <v>0</v>
      </c>
      <c r="BN30" s="200">
        <v>2</v>
      </c>
      <c r="BO30" s="38"/>
      <c r="BP30" s="176" t="s">
        <v>177</v>
      </c>
      <c r="BQ30" s="199">
        <v>0</v>
      </c>
      <c r="BR30" s="198">
        <v>2</v>
      </c>
      <c r="BS30" s="198">
        <v>2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4076</v>
      </c>
      <c r="X31" s="135">
        <v>10258</v>
      </c>
      <c r="Y31" s="134">
        <v>5194</v>
      </c>
      <c r="Z31" s="134">
        <v>5064</v>
      </c>
      <c r="AA31" s="247">
        <v>16</v>
      </c>
      <c r="AB31" s="247">
        <v>-1</v>
      </c>
      <c r="AC31" s="247">
        <v>5</v>
      </c>
      <c r="AD31" s="247">
        <v>6</v>
      </c>
      <c r="AE31" s="247">
        <v>17</v>
      </c>
      <c r="AF31" s="247">
        <v>7</v>
      </c>
      <c r="AG31" s="247">
        <v>17</v>
      </c>
      <c r="AH31" s="247">
        <v>10</v>
      </c>
      <c r="AI31" s="247">
        <v>0</v>
      </c>
      <c r="AJ31" s="247">
        <v>10</v>
      </c>
      <c r="AK31" s="247">
        <v>23</v>
      </c>
      <c r="AL31" s="247">
        <v>13</v>
      </c>
      <c r="AM31" s="188"/>
      <c r="AN31" s="93"/>
      <c r="AO31" s="106" t="s">
        <v>111</v>
      </c>
      <c r="AP31" s="219">
        <v>99.56</v>
      </c>
      <c r="AQ31" s="128">
        <v>360</v>
      </c>
      <c r="AR31" s="129">
        <v>1040</v>
      </c>
      <c r="AS31" s="128">
        <v>522</v>
      </c>
      <c r="AT31" s="128">
        <v>518</v>
      </c>
      <c r="AU31" s="130">
        <v>-3</v>
      </c>
      <c r="AV31" s="130">
        <v>0</v>
      </c>
      <c r="AW31" s="130">
        <v>0</v>
      </c>
      <c r="AX31" s="130">
        <v>0</v>
      </c>
      <c r="AY31" s="130">
        <v>-3</v>
      </c>
      <c r="AZ31" s="130">
        <v>-2</v>
      </c>
      <c r="BA31" s="130">
        <v>0</v>
      </c>
      <c r="BB31" s="130">
        <v>2</v>
      </c>
      <c r="BC31" s="130">
        <v>0</v>
      </c>
      <c r="BD31" s="130">
        <v>-1</v>
      </c>
      <c r="BE31" s="130">
        <v>0</v>
      </c>
      <c r="BF31" s="130">
        <v>1</v>
      </c>
      <c r="BG31" s="188"/>
      <c r="BH31" s="175" t="s">
        <v>178</v>
      </c>
      <c r="BI31" s="197">
        <v>2</v>
      </c>
      <c r="BJ31" s="198">
        <v>3</v>
      </c>
      <c r="BK31" s="198">
        <v>5</v>
      </c>
      <c r="BL31" s="199">
        <v>0</v>
      </c>
      <c r="BM31" s="198">
        <v>0</v>
      </c>
      <c r="BN31" s="200">
        <v>0</v>
      </c>
      <c r="BO31" s="38"/>
      <c r="BP31" s="176" t="s">
        <v>179</v>
      </c>
      <c r="BQ31" s="199">
        <v>0</v>
      </c>
      <c r="BR31" s="198">
        <v>1</v>
      </c>
      <c r="BS31" s="198">
        <v>1</v>
      </c>
      <c r="BT31" s="199">
        <v>1</v>
      </c>
      <c r="BU31" s="198">
        <v>0</v>
      </c>
      <c r="BV31" s="200">
        <v>1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3110</v>
      </c>
      <c r="X32" s="129">
        <v>7048</v>
      </c>
      <c r="Y32" s="128">
        <v>3467</v>
      </c>
      <c r="Z32" s="128">
        <v>3581</v>
      </c>
      <c r="AA32" s="130">
        <v>21</v>
      </c>
      <c r="AB32" s="130">
        <v>0</v>
      </c>
      <c r="AC32" s="130">
        <v>4</v>
      </c>
      <c r="AD32" s="130">
        <v>4</v>
      </c>
      <c r="AE32" s="130">
        <v>21</v>
      </c>
      <c r="AF32" s="130">
        <v>10</v>
      </c>
      <c r="AG32" s="130">
        <v>16</v>
      </c>
      <c r="AH32" s="130">
        <v>6</v>
      </c>
      <c r="AI32" s="130">
        <v>0</v>
      </c>
      <c r="AJ32" s="130">
        <v>11</v>
      </c>
      <c r="AK32" s="130">
        <v>21</v>
      </c>
      <c r="AL32" s="130">
        <v>10</v>
      </c>
      <c r="AM32" s="188"/>
      <c r="AN32" s="93"/>
      <c r="AO32" s="106" t="s">
        <v>112</v>
      </c>
      <c r="AP32" s="219">
        <v>191.29</v>
      </c>
      <c r="AQ32" s="128">
        <v>862</v>
      </c>
      <c r="AR32" s="129">
        <v>2400</v>
      </c>
      <c r="AS32" s="128">
        <v>1210</v>
      </c>
      <c r="AT32" s="128">
        <v>1190</v>
      </c>
      <c r="AU32" s="130">
        <v>-6</v>
      </c>
      <c r="AV32" s="130">
        <v>0</v>
      </c>
      <c r="AW32" s="130">
        <v>2</v>
      </c>
      <c r="AX32" s="130">
        <v>2</v>
      </c>
      <c r="AY32" s="130">
        <v>-6</v>
      </c>
      <c r="AZ32" s="130">
        <v>-3</v>
      </c>
      <c r="BA32" s="130">
        <v>2</v>
      </c>
      <c r="BB32" s="130">
        <v>5</v>
      </c>
      <c r="BC32" s="130">
        <v>0</v>
      </c>
      <c r="BD32" s="130">
        <v>-3</v>
      </c>
      <c r="BE32" s="130">
        <v>1</v>
      </c>
      <c r="BF32" s="130">
        <v>4</v>
      </c>
      <c r="BG32" s="188"/>
      <c r="BH32" s="175" t="s">
        <v>180</v>
      </c>
      <c r="BI32" s="197">
        <v>0</v>
      </c>
      <c r="BJ32" s="198">
        <v>1</v>
      </c>
      <c r="BK32" s="198">
        <v>1</v>
      </c>
      <c r="BL32" s="199">
        <v>0</v>
      </c>
      <c r="BM32" s="198">
        <v>0</v>
      </c>
      <c r="BN32" s="200">
        <v>0</v>
      </c>
      <c r="BO32" s="38"/>
      <c r="BP32" s="176" t="s">
        <v>181</v>
      </c>
      <c r="BQ32" s="199">
        <v>0</v>
      </c>
      <c r="BR32" s="198">
        <v>0</v>
      </c>
      <c r="BS32" s="198">
        <v>0</v>
      </c>
      <c r="BT32" s="199">
        <v>0</v>
      </c>
      <c r="BU32" s="198">
        <v>1</v>
      </c>
      <c r="BV32" s="200">
        <v>1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495</v>
      </c>
      <c r="X33" s="129">
        <v>1605</v>
      </c>
      <c r="Y33" s="128">
        <v>900</v>
      </c>
      <c r="Z33" s="128">
        <v>705</v>
      </c>
      <c r="AA33" s="130">
        <v>1</v>
      </c>
      <c r="AB33" s="130">
        <v>-1</v>
      </c>
      <c r="AC33" s="130">
        <v>0</v>
      </c>
      <c r="AD33" s="130">
        <v>1</v>
      </c>
      <c r="AE33" s="130">
        <v>2</v>
      </c>
      <c r="AF33" s="130">
        <v>0</v>
      </c>
      <c r="AG33" s="130">
        <v>1</v>
      </c>
      <c r="AH33" s="130">
        <v>1</v>
      </c>
      <c r="AI33" s="130">
        <v>0</v>
      </c>
      <c r="AJ33" s="130">
        <v>2</v>
      </c>
      <c r="AK33" s="130">
        <v>2</v>
      </c>
      <c r="AL33" s="130">
        <v>0</v>
      </c>
      <c r="AM33" s="188"/>
      <c r="AN33" s="93"/>
      <c r="AO33" s="106" t="s">
        <v>113</v>
      </c>
      <c r="AP33" s="219">
        <v>58.94</v>
      </c>
      <c r="AQ33" s="128">
        <v>138</v>
      </c>
      <c r="AR33" s="129">
        <v>366</v>
      </c>
      <c r="AS33" s="128">
        <v>194</v>
      </c>
      <c r="AT33" s="128">
        <v>172</v>
      </c>
      <c r="AU33" s="130">
        <v>3</v>
      </c>
      <c r="AV33" s="130">
        <v>1</v>
      </c>
      <c r="AW33" s="130">
        <v>1</v>
      </c>
      <c r="AX33" s="130">
        <v>0</v>
      </c>
      <c r="AY33" s="130">
        <v>2</v>
      </c>
      <c r="AZ33" s="130">
        <v>2</v>
      </c>
      <c r="BA33" s="130">
        <v>2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0</v>
      </c>
      <c r="BJ33" s="198">
        <v>0</v>
      </c>
      <c r="BK33" s="198">
        <v>0</v>
      </c>
      <c r="BL33" s="199">
        <v>2</v>
      </c>
      <c r="BM33" s="198">
        <v>2</v>
      </c>
      <c r="BN33" s="200">
        <v>4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74</v>
      </c>
      <c r="H34" s="271"/>
      <c r="I34" s="271"/>
      <c r="J34" s="23"/>
      <c r="K34" s="272">
        <f>K35+K38</f>
        <v>43</v>
      </c>
      <c r="L34" s="273"/>
      <c r="M34" s="24"/>
      <c r="N34" s="272">
        <f>N35+N38</f>
        <v>31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471</v>
      </c>
      <c r="X34" s="251">
        <v>1605</v>
      </c>
      <c r="Y34" s="250">
        <v>827</v>
      </c>
      <c r="Z34" s="250">
        <v>778</v>
      </c>
      <c r="AA34" s="252">
        <v>-6</v>
      </c>
      <c r="AB34" s="252">
        <v>0</v>
      </c>
      <c r="AC34" s="252">
        <v>1</v>
      </c>
      <c r="AD34" s="252">
        <v>1</v>
      </c>
      <c r="AE34" s="252">
        <v>-6</v>
      </c>
      <c r="AF34" s="252">
        <v>-3</v>
      </c>
      <c r="AG34" s="252">
        <v>0</v>
      </c>
      <c r="AH34" s="252">
        <v>3</v>
      </c>
      <c r="AI34" s="252">
        <v>0</v>
      </c>
      <c r="AJ34" s="252">
        <v>-3</v>
      </c>
      <c r="AK34" s="252">
        <v>0</v>
      </c>
      <c r="AL34" s="252">
        <v>3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429</v>
      </c>
      <c r="AS34" s="128">
        <v>202</v>
      </c>
      <c r="AT34" s="128">
        <v>227</v>
      </c>
      <c r="AU34" s="130">
        <v>-5</v>
      </c>
      <c r="AV34" s="130">
        <v>0</v>
      </c>
      <c r="AW34" s="130">
        <v>0</v>
      </c>
      <c r="AX34" s="130">
        <v>0</v>
      </c>
      <c r="AY34" s="130">
        <v>-5</v>
      </c>
      <c r="AZ34" s="130">
        <v>-5</v>
      </c>
      <c r="BA34" s="130">
        <v>0</v>
      </c>
      <c r="BB34" s="130">
        <v>5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1</v>
      </c>
      <c r="BS34" s="198">
        <v>1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27</v>
      </c>
      <c r="H35" s="271"/>
      <c r="I35" s="271"/>
      <c r="J35" s="23"/>
      <c r="K35" s="272">
        <f>K36-K37</f>
        <v>14</v>
      </c>
      <c r="L35" s="273"/>
      <c r="M35" s="24"/>
      <c r="N35" s="272">
        <f>N36-N37</f>
        <v>13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5470</v>
      </c>
      <c r="X35" s="241">
        <v>13371</v>
      </c>
      <c r="Y35" s="240">
        <v>6896</v>
      </c>
      <c r="Z35" s="240">
        <v>6475</v>
      </c>
      <c r="AA35" s="242">
        <v>4</v>
      </c>
      <c r="AB35" s="242">
        <v>2</v>
      </c>
      <c r="AC35" s="242">
        <v>9</v>
      </c>
      <c r="AD35" s="242">
        <v>7</v>
      </c>
      <c r="AE35" s="242">
        <v>2</v>
      </c>
      <c r="AF35" s="242">
        <v>-5</v>
      </c>
      <c r="AG35" s="242">
        <v>43</v>
      </c>
      <c r="AH35" s="242">
        <v>48</v>
      </c>
      <c r="AI35" s="242">
        <v>0</v>
      </c>
      <c r="AJ35" s="242">
        <v>7</v>
      </c>
      <c r="AK35" s="242">
        <v>25</v>
      </c>
      <c r="AL35" s="242">
        <v>18</v>
      </c>
      <c r="AM35" s="188"/>
      <c r="AN35" s="93"/>
      <c r="AO35" s="106" t="s">
        <v>115</v>
      </c>
      <c r="AP35" s="219">
        <v>28.1</v>
      </c>
      <c r="AQ35" s="128">
        <v>83</v>
      </c>
      <c r="AR35" s="129">
        <v>182</v>
      </c>
      <c r="AS35" s="128">
        <v>96</v>
      </c>
      <c r="AT35" s="128">
        <v>86</v>
      </c>
      <c r="AU35" s="130">
        <v>1</v>
      </c>
      <c r="AV35" s="130">
        <v>0</v>
      </c>
      <c r="AW35" s="130">
        <v>0</v>
      </c>
      <c r="AX35" s="130">
        <v>0</v>
      </c>
      <c r="AY35" s="130">
        <v>1</v>
      </c>
      <c r="AZ35" s="130">
        <v>2</v>
      </c>
      <c r="BA35" s="130">
        <v>5</v>
      </c>
      <c r="BB35" s="130">
        <v>3</v>
      </c>
      <c r="BC35" s="130">
        <v>0</v>
      </c>
      <c r="BD35" s="130">
        <v>-1</v>
      </c>
      <c r="BE35" s="130">
        <v>0</v>
      </c>
      <c r="BF35" s="130">
        <v>1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76</v>
      </c>
      <c r="H36" s="285"/>
      <c r="I36" s="285"/>
      <c r="J36" s="31"/>
      <c r="K36" s="286">
        <v>41</v>
      </c>
      <c r="L36" s="287"/>
      <c r="M36" s="32"/>
      <c r="N36" s="286">
        <v>35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472</v>
      </c>
      <c r="X36" s="129">
        <v>1192</v>
      </c>
      <c r="Y36" s="128">
        <v>617</v>
      </c>
      <c r="Z36" s="128">
        <v>575</v>
      </c>
      <c r="AA36" s="130">
        <v>4</v>
      </c>
      <c r="AB36" s="130">
        <v>1</v>
      </c>
      <c r="AC36" s="130">
        <v>2</v>
      </c>
      <c r="AD36" s="130">
        <v>1</v>
      </c>
      <c r="AE36" s="130">
        <v>3</v>
      </c>
      <c r="AF36" s="130">
        <v>-1</v>
      </c>
      <c r="AG36" s="130">
        <v>2</v>
      </c>
      <c r="AH36" s="130">
        <v>3</v>
      </c>
      <c r="AI36" s="130">
        <v>0</v>
      </c>
      <c r="AJ36" s="130">
        <v>4</v>
      </c>
      <c r="AK36" s="130">
        <v>6</v>
      </c>
      <c r="AL36" s="130">
        <v>2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352</v>
      </c>
      <c r="AS36" s="128">
        <v>185</v>
      </c>
      <c r="AT36" s="128">
        <v>167</v>
      </c>
      <c r="AU36" s="130">
        <v>1</v>
      </c>
      <c r="AV36" s="130">
        <v>0</v>
      </c>
      <c r="AW36" s="130">
        <v>0</v>
      </c>
      <c r="AX36" s="130">
        <v>0</v>
      </c>
      <c r="AY36" s="130">
        <v>1</v>
      </c>
      <c r="AZ36" s="130">
        <v>1</v>
      </c>
      <c r="BA36" s="130">
        <v>1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1</v>
      </c>
      <c r="BM36" s="198">
        <v>0</v>
      </c>
      <c r="BN36" s="200">
        <v>1</v>
      </c>
      <c r="BO36" s="38"/>
      <c r="BP36" s="176" t="s">
        <v>189</v>
      </c>
      <c r="BQ36" s="199">
        <v>1</v>
      </c>
      <c r="BR36" s="198">
        <v>5</v>
      </c>
      <c r="BS36" s="198">
        <v>6</v>
      </c>
      <c r="BT36" s="199">
        <v>2</v>
      </c>
      <c r="BU36" s="198">
        <v>1</v>
      </c>
      <c r="BV36" s="200">
        <v>3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49</v>
      </c>
      <c r="H37" s="289"/>
      <c r="I37" s="289"/>
      <c r="J37" s="36"/>
      <c r="K37" s="290">
        <v>27</v>
      </c>
      <c r="L37" s="291"/>
      <c r="M37" s="37"/>
      <c r="N37" s="290">
        <v>22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1045</v>
      </c>
      <c r="X37" s="129">
        <v>2683</v>
      </c>
      <c r="Y37" s="128">
        <v>1386</v>
      </c>
      <c r="Z37" s="128">
        <v>1297</v>
      </c>
      <c r="AA37" s="130">
        <v>-6</v>
      </c>
      <c r="AB37" s="130">
        <v>3</v>
      </c>
      <c r="AC37" s="130">
        <v>3</v>
      </c>
      <c r="AD37" s="130">
        <v>0</v>
      </c>
      <c r="AE37" s="130">
        <v>-9</v>
      </c>
      <c r="AF37" s="130">
        <v>-10</v>
      </c>
      <c r="AG37" s="130">
        <v>7</v>
      </c>
      <c r="AH37" s="130">
        <v>17</v>
      </c>
      <c r="AI37" s="130">
        <v>0</v>
      </c>
      <c r="AJ37" s="130">
        <v>1</v>
      </c>
      <c r="AK37" s="130">
        <v>4</v>
      </c>
      <c r="AL37" s="130">
        <v>3</v>
      </c>
      <c r="AM37" s="188"/>
      <c r="AN37" s="93"/>
      <c r="AO37" s="106" t="s">
        <v>117</v>
      </c>
      <c r="AP37" s="219">
        <v>15.09</v>
      </c>
      <c r="AQ37" s="128">
        <v>564</v>
      </c>
      <c r="AR37" s="129">
        <v>1167</v>
      </c>
      <c r="AS37" s="128">
        <v>639</v>
      </c>
      <c r="AT37" s="128">
        <v>528</v>
      </c>
      <c r="AU37" s="130">
        <v>-2</v>
      </c>
      <c r="AV37" s="130">
        <v>0</v>
      </c>
      <c r="AW37" s="130">
        <v>0</v>
      </c>
      <c r="AX37" s="130">
        <v>0</v>
      </c>
      <c r="AY37" s="130">
        <v>-2</v>
      </c>
      <c r="AZ37" s="130">
        <v>-1</v>
      </c>
      <c r="BA37" s="130">
        <v>6</v>
      </c>
      <c r="BB37" s="130">
        <v>7</v>
      </c>
      <c r="BC37" s="130">
        <v>0</v>
      </c>
      <c r="BD37" s="130">
        <v>-1</v>
      </c>
      <c r="BE37" s="130">
        <v>0</v>
      </c>
      <c r="BF37" s="130">
        <v>1</v>
      </c>
      <c r="BG37" s="188"/>
      <c r="BH37" s="175" t="s">
        <v>190</v>
      </c>
      <c r="BI37" s="197">
        <v>0</v>
      </c>
      <c r="BJ37" s="198">
        <v>1</v>
      </c>
      <c r="BK37" s="198">
        <v>1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1</v>
      </c>
      <c r="BU37" s="212">
        <v>0</v>
      </c>
      <c r="BV37" s="213">
        <v>1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47</v>
      </c>
      <c r="H38" s="271"/>
      <c r="I38" s="271"/>
      <c r="J38" s="23"/>
      <c r="K38" s="272">
        <f>K39-K43</f>
        <v>29</v>
      </c>
      <c r="L38" s="273"/>
      <c r="M38" s="24"/>
      <c r="N38" s="272">
        <f>N39-N43</f>
        <v>18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1000</v>
      </c>
      <c r="Y38" s="128">
        <v>513</v>
      </c>
      <c r="Z38" s="128">
        <v>487</v>
      </c>
      <c r="AA38" s="130">
        <v>-3</v>
      </c>
      <c r="AB38" s="130">
        <v>-3</v>
      </c>
      <c r="AC38" s="130">
        <v>0</v>
      </c>
      <c r="AD38" s="130">
        <v>3</v>
      </c>
      <c r="AE38" s="130">
        <v>0</v>
      </c>
      <c r="AF38" s="130">
        <v>0</v>
      </c>
      <c r="AG38" s="130">
        <v>2</v>
      </c>
      <c r="AH38" s="130">
        <v>2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521</v>
      </c>
      <c r="AR38" s="129">
        <v>1297</v>
      </c>
      <c r="AS38" s="128">
        <v>651</v>
      </c>
      <c r="AT38" s="128">
        <v>646</v>
      </c>
      <c r="AU38" s="130">
        <v>2</v>
      </c>
      <c r="AV38" s="130">
        <v>0</v>
      </c>
      <c r="AW38" s="130">
        <v>0</v>
      </c>
      <c r="AX38" s="130">
        <v>0</v>
      </c>
      <c r="AY38" s="130">
        <v>2</v>
      </c>
      <c r="AZ38" s="130">
        <v>2</v>
      </c>
      <c r="BA38" s="130">
        <v>5</v>
      </c>
      <c r="BB38" s="130">
        <v>3</v>
      </c>
      <c r="BC38" s="130">
        <v>0</v>
      </c>
      <c r="BD38" s="130">
        <v>0</v>
      </c>
      <c r="BE38" s="130">
        <v>0</v>
      </c>
      <c r="BF38" s="130">
        <v>0</v>
      </c>
      <c r="BG38" s="188"/>
      <c r="BH38" s="175" t="s">
        <v>192</v>
      </c>
      <c r="BI38" s="197">
        <v>1</v>
      </c>
      <c r="BJ38" s="198">
        <v>1</v>
      </c>
      <c r="BK38" s="198">
        <v>2</v>
      </c>
      <c r="BL38" s="199">
        <v>1</v>
      </c>
      <c r="BM38" s="198">
        <v>1</v>
      </c>
      <c r="BN38" s="200">
        <v>2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362</v>
      </c>
      <c r="H39" s="271"/>
      <c r="I39" s="271"/>
      <c r="J39" s="23"/>
      <c r="K39" s="272">
        <f>SUM(K40:L42)</f>
        <v>185</v>
      </c>
      <c r="L39" s="273"/>
      <c r="M39" s="24"/>
      <c r="N39" s="272">
        <f>SUM(N40:O42)</f>
        <v>177</v>
      </c>
      <c r="O39" s="273"/>
      <c r="P39" s="24"/>
      <c r="S39" s="189"/>
      <c r="T39" s="93"/>
      <c r="U39" s="106" t="s">
        <v>79</v>
      </c>
      <c r="V39" s="248">
        <v>52.79</v>
      </c>
      <c r="W39" s="128">
        <v>938</v>
      </c>
      <c r="X39" s="129">
        <v>1884</v>
      </c>
      <c r="Y39" s="128">
        <v>1018</v>
      </c>
      <c r="Z39" s="128">
        <v>866</v>
      </c>
      <c r="AA39" s="130">
        <v>-7</v>
      </c>
      <c r="AB39" s="130">
        <v>0</v>
      </c>
      <c r="AC39" s="130">
        <v>1</v>
      </c>
      <c r="AD39" s="130">
        <v>1</v>
      </c>
      <c r="AE39" s="130">
        <v>-7</v>
      </c>
      <c r="AF39" s="130">
        <v>-10</v>
      </c>
      <c r="AG39" s="130">
        <v>6</v>
      </c>
      <c r="AH39" s="130">
        <v>16</v>
      </c>
      <c r="AI39" s="130">
        <v>0</v>
      </c>
      <c r="AJ39" s="130">
        <v>3</v>
      </c>
      <c r="AK39" s="130">
        <v>4</v>
      </c>
      <c r="AL39" s="130">
        <v>1</v>
      </c>
      <c r="AM39" s="188"/>
      <c r="AN39" s="93"/>
      <c r="AO39" s="106" t="s">
        <v>119</v>
      </c>
      <c r="AP39" s="219">
        <v>13.95</v>
      </c>
      <c r="AQ39" s="128">
        <v>484</v>
      </c>
      <c r="AR39" s="129">
        <v>1151</v>
      </c>
      <c r="AS39" s="128">
        <v>568</v>
      </c>
      <c r="AT39" s="128">
        <v>583</v>
      </c>
      <c r="AU39" s="130">
        <v>1</v>
      </c>
      <c r="AV39" s="130">
        <v>0</v>
      </c>
      <c r="AW39" s="130">
        <v>1</v>
      </c>
      <c r="AX39" s="130">
        <v>1</v>
      </c>
      <c r="AY39" s="130">
        <v>1</v>
      </c>
      <c r="AZ39" s="130">
        <v>-3</v>
      </c>
      <c r="BA39" s="130">
        <v>3</v>
      </c>
      <c r="BB39" s="130">
        <v>6</v>
      </c>
      <c r="BC39" s="130">
        <v>0</v>
      </c>
      <c r="BD39" s="130">
        <v>4</v>
      </c>
      <c r="BE39" s="130">
        <v>4</v>
      </c>
      <c r="BF39" s="130">
        <v>0</v>
      </c>
      <c r="BG39" s="188"/>
      <c r="BH39" s="175" t="s">
        <v>193</v>
      </c>
      <c r="BI39" s="197">
        <v>1</v>
      </c>
      <c r="BJ39" s="198">
        <v>0</v>
      </c>
      <c r="BK39" s="198">
        <v>1</v>
      </c>
      <c r="BL39" s="199">
        <v>0</v>
      </c>
      <c r="BM39" s="198">
        <v>1</v>
      </c>
      <c r="BN39" s="200">
        <v>1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189</v>
      </c>
      <c r="H40" s="285"/>
      <c r="I40" s="285"/>
      <c r="J40" s="31"/>
      <c r="K40" s="286">
        <v>101</v>
      </c>
      <c r="L40" s="287"/>
      <c r="M40" s="32"/>
      <c r="N40" s="286">
        <v>88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134</v>
      </c>
      <c r="X40" s="129">
        <v>361</v>
      </c>
      <c r="Y40" s="128">
        <v>192</v>
      </c>
      <c r="Z40" s="128">
        <v>169</v>
      </c>
      <c r="AA40" s="130">
        <v>2</v>
      </c>
      <c r="AB40" s="130">
        <v>0</v>
      </c>
      <c r="AC40" s="130">
        <v>0</v>
      </c>
      <c r="AD40" s="130">
        <v>0</v>
      </c>
      <c r="AE40" s="130">
        <v>2</v>
      </c>
      <c r="AF40" s="130">
        <v>2</v>
      </c>
      <c r="AG40" s="130">
        <v>2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451</v>
      </c>
      <c r="AR40" s="129">
        <v>1227</v>
      </c>
      <c r="AS40" s="128">
        <v>621</v>
      </c>
      <c r="AT40" s="128">
        <v>606</v>
      </c>
      <c r="AU40" s="130">
        <v>0</v>
      </c>
      <c r="AV40" s="130">
        <v>-1</v>
      </c>
      <c r="AW40" s="130">
        <v>0</v>
      </c>
      <c r="AX40" s="130">
        <v>1</v>
      </c>
      <c r="AY40" s="130">
        <v>1</v>
      </c>
      <c r="AZ40" s="130">
        <v>1</v>
      </c>
      <c r="BA40" s="130">
        <v>4</v>
      </c>
      <c r="BB40" s="130">
        <v>3</v>
      </c>
      <c r="BC40" s="130">
        <v>0</v>
      </c>
      <c r="BD40" s="130">
        <v>0</v>
      </c>
      <c r="BE40" s="130">
        <v>1</v>
      </c>
      <c r="BF40" s="130">
        <v>1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171</v>
      </c>
      <c r="H41" s="295"/>
      <c r="I41" s="295"/>
      <c r="J41" s="36"/>
      <c r="K41" s="290">
        <v>82</v>
      </c>
      <c r="L41" s="291"/>
      <c r="M41" s="37"/>
      <c r="N41" s="290">
        <v>89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977</v>
      </c>
      <c r="X41" s="129">
        <v>2259</v>
      </c>
      <c r="Y41" s="128">
        <v>1156</v>
      </c>
      <c r="Z41" s="128">
        <v>1103</v>
      </c>
      <c r="AA41" s="130">
        <v>14</v>
      </c>
      <c r="AB41" s="130">
        <v>-1</v>
      </c>
      <c r="AC41" s="130">
        <v>0</v>
      </c>
      <c r="AD41" s="130">
        <v>1</v>
      </c>
      <c r="AE41" s="130">
        <v>15</v>
      </c>
      <c r="AF41" s="130">
        <v>18</v>
      </c>
      <c r="AG41" s="130">
        <v>20</v>
      </c>
      <c r="AH41" s="130">
        <v>2</v>
      </c>
      <c r="AI41" s="130">
        <v>0</v>
      </c>
      <c r="AJ41" s="130">
        <v>-3</v>
      </c>
      <c r="AK41" s="130">
        <v>4</v>
      </c>
      <c r="AL41" s="130">
        <v>7</v>
      </c>
      <c r="AM41" s="188"/>
      <c r="AN41" s="93"/>
      <c r="AO41" s="106" t="s">
        <v>121</v>
      </c>
      <c r="AP41" s="219">
        <v>11.53</v>
      </c>
      <c r="AQ41" s="128">
        <v>151</v>
      </c>
      <c r="AR41" s="129">
        <v>491</v>
      </c>
      <c r="AS41" s="128">
        <v>219</v>
      </c>
      <c r="AT41" s="128">
        <v>272</v>
      </c>
      <c r="AU41" s="130">
        <v>-2</v>
      </c>
      <c r="AV41" s="130">
        <v>0</v>
      </c>
      <c r="AW41" s="130">
        <v>1</v>
      </c>
      <c r="AX41" s="130">
        <v>1</v>
      </c>
      <c r="AY41" s="130">
        <v>-2</v>
      </c>
      <c r="AZ41" s="130">
        <v>-3</v>
      </c>
      <c r="BA41" s="130">
        <v>1</v>
      </c>
      <c r="BB41" s="130">
        <v>4</v>
      </c>
      <c r="BC41" s="130">
        <v>0</v>
      </c>
      <c r="BD41" s="130">
        <v>1</v>
      </c>
      <c r="BE41" s="130">
        <v>1</v>
      </c>
      <c r="BF41" s="130">
        <v>0</v>
      </c>
      <c r="BG41" s="188"/>
      <c r="BH41" s="175" t="s">
        <v>195</v>
      </c>
      <c r="BI41" s="197">
        <v>1</v>
      </c>
      <c r="BJ41" s="198">
        <v>0</v>
      </c>
      <c r="BK41" s="198">
        <v>1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2</v>
      </c>
      <c r="H42" s="271"/>
      <c r="I42" s="271"/>
      <c r="J42" s="23"/>
      <c r="K42" s="272">
        <v>2</v>
      </c>
      <c r="L42" s="273"/>
      <c r="M42" s="24"/>
      <c r="N42" s="272">
        <v>0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826</v>
      </c>
      <c r="X42" s="129">
        <v>2284</v>
      </c>
      <c r="Y42" s="128">
        <v>1148</v>
      </c>
      <c r="Z42" s="128">
        <v>1136</v>
      </c>
      <c r="AA42" s="130">
        <v>-2</v>
      </c>
      <c r="AB42" s="130">
        <v>1</v>
      </c>
      <c r="AC42" s="130">
        <v>2</v>
      </c>
      <c r="AD42" s="130">
        <v>1</v>
      </c>
      <c r="AE42" s="130">
        <v>-3</v>
      </c>
      <c r="AF42" s="130">
        <v>-1</v>
      </c>
      <c r="AG42" s="130">
        <v>1</v>
      </c>
      <c r="AH42" s="130">
        <v>2</v>
      </c>
      <c r="AI42" s="130">
        <v>0</v>
      </c>
      <c r="AJ42" s="130">
        <v>-2</v>
      </c>
      <c r="AK42" s="130">
        <v>2</v>
      </c>
      <c r="AL42" s="130">
        <v>4</v>
      </c>
      <c r="AM42" s="188"/>
      <c r="AN42" s="97"/>
      <c r="AO42" s="117" t="s">
        <v>122</v>
      </c>
      <c r="AP42" s="222">
        <v>11.39</v>
      </c>
      <c r="AQ42" s="146">
        <v>103</v>
      </c>
      <c r="AR42" s="147">
        <v>246</v>
      </c>
      <c r="AS42" s="146">
        <v>133</v>
      </c>
      <c r="AT42" s="146">
        <v>113</v>
      </c>
      <c r="AU42" s="133">
        <v>-1</v>
      </c>
      <c r="AV42" s="133">
        <v>-1</v>
      </c>
      <c r="AW42" s="133">
        <v>0</v>
      </c>
      <c r="AX42" s="133">
        <v>1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315</v>
      </c>
      <c r="H43" s="271"/>
      <c r="I43" s="271"/>
      <c r="J43" s="23"/>
      <c r="K43" s="272">
        <f>SUM(K44:L46)</f>
        <v>156</v>
      </c>
      <c r="L43" s="273"/>
      <c r="M43" s="24"/>
      <c r="N43" s="272">
        <f>SUM(N44:O46)</f>
        <v>159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114</v>
      </c>
      <c r="H44" s="285"/>
      <c r="I44" s="285"/>
      <c r="J44" s="31"/>
      <c r="K44" s="286">
        <v>62</v>
      </c>
      <c r="L44" s="287"/>
      <c r="M44" s="32"/>
      <c r="N44" s="286">
        <v>52</v>
      </c>
      <c r="O44" s="287"/>
      <c r="P44" s="32"/>
      <c r="S44" s="152"/>
      <c r="T44" s="93"/>
      <c r="U44" s="106" t="s">
        <v>84</v>
      </c>
      <c r="V44" s="248">
        <v>7.92</v>
      </c>
      <c r="W44" s="128">
        <v>193</v>
      </c>
      <c r="X44" s="129">
        <v>472</v>
      </c>
      <c r="Y44" s="128">
        <v>239</v>
      </c>
      <c r="Z44" s="128">
        <v>233</v>
      </c>
      <c r="AA44" s="130">
        <v>1</v>
      </c>
      <c r="AB44" s="130">
        <v>1</v>
      </c>
      <c r="AC44" s="130">
        <v>1</v>
      </c>
      <c r="AD44" s="130">
        <v>0</v>
      </c>
      <c r="AE44" s="130">
        <v>0</v>
      </c>
      <c r="AF44" s="130">
        <v>-1</v>
      </c>
      <c r="AG44" s="130">
        <v>1</v>
      </c>
      <c r="AH44" s="130">
        <v>2</v>
      </c>
      <c r="AI44" s="130">
        <v>0</v>
      </c>
      <c r="AJ44" s="130">
        <v>1</v>
      </c>
      <c r="AK44" s="130">
        <v>1</v>
      </c>
      <c r="AL44" s="130">
        <v>0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198</v>
      </c>
      <c r="H45" s="295"/>
      <c r="I45" s="295"/>
      <c r="J45" s="36"/>
      <c r="K45" s="290">
        <v>92</v>
      </c>
      <c r="L45" s="291"/>
      <c r="M45" s="37"/>
      <c r="N45" s="290">
        <v>106</v>
      </c>
      <c r="O45" s="291"/>
      <c r="P45" s="37"/>
      <c r="S45" s="48"/>
      <c r="T45" s="93"/>
      <c r="U45" s="106" t="s">
        <v>85</v>
      </c>
      <c r="V45" s="248">
        <v>5.94</v>
      </c>
      <c r="W45" s="128">
        <v>156</v>
      </c>
      <c r="X45" s="129">
        <v>371</v>
      </c>
      <c r="Y45" s="128">
        <v>180</v>
      </c>
      <c r="Z45" s="128">
        <v>191</v>
      </c>
      <c r="AA45" s="130">
        <v>-1</v>
      </c>
      <c r="AB45" s="130">
        <v>0</v>
      </c>
      <c r="AC45" s="130">
        <v>0</v>
      </c>
      <c r="AD45" s="130">
        <v>0</v>
      </c>
      <c r="AE45" s="130">
        <v>-1</v>
      </c>
      <c r="AF45" s="130">
        <v>-1</v>
      </c>
      <c r="AG45" s="130">
        <v>0</v>
      </c>
      <c r="AH45" s="130">
        <v>1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3</v>
      </c>
      <c r="BJ45" s="198">
        <v>0</v>
      </c>
      <c r="BK45" s="198">
        <v>3</v>
      </c>
      <c r="BL45" s="199">
        <v>3</v>
      </c>
      <c r="BM45" s="198">
        <v>3</v>
      </c>
      <c r="BN45" s="200">
        <v>6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3</v>
      </c>
      <c r="H46" s="271"/>
      <c r="I46" s="271"/>
      <c r="J46" s="23"/>
      <c r="K46" s="272">
        <v>2</v>
      </c>
      <c r="L46" s="273"/>
      <c r="M46" s="24"/>
      <c r="N46" s="272">
        <v>1</v>
      </c>
      <c r="O46" s="273"/>
      <c r="P46" s="24"/>
      <c r="T46" s="97"/>
      <c r="U46" s="117" t="s">
        <v>86</v>
      </c>
      <c r="V46" s="253">
        <v>7.22</v>
      </c>
      <c r="W46" s="146">
        <v>387</v>
      </c>
      <c r="X46" s="147">
        <v>865</v>
      </c>
      <c r="Y46" s="146">
        <v>447</v>
      </c>
      <c r="Z46" s="146">
        <v>418</v>
      </c>
      <c r="AA46" s="133">
        <v>2</v>
      </c>
      <c r="AB46" s="133">
        <v>0</v>
      </c>
      <c r="AC46" s="133">
        <v>0</v>
      </c>
      <c r="AD46" s="133">
        <v>0</v>
      </c>
      <c r="AE46" s="133">
        <v>2</v>
      </c>
      <c r="AF46" s="133">
        <v>-1</v>
      </c>
      <c r="AG46" s="133">
        <v>2</v>
      </c>
      <c r="AH46" s="133">
        <v>3</v>
      </c>
      <c r="AI46" s="133">
        <v>0</v>
      </c>
      <c r="AJ46" s="133">
        <v>3</v>
      </c>
      <c r="AK46" s="133">
        <v>4</v>
      </c>
      <c r="AL46" s="133">
        <v>1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1</v>
      </c>
      <c r="BM46" s="198">
        <v>0</v>
      </c>
      <c r="BN46" s="200">
        <v>1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1</v>
      </c>
      <c r="BJ47" s="198">
        <v>0</v>
      </c>
      <c r="BK47" s="198">
        <v>1</v>
      </c>
      <c r="BL47" s="199">
        <v>0</v>
      </c>
      <c r="BM47" s="198">
        <v>1</v>
      </c>
      <c r="BN47" s="200">
        <v>1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0</v>
      </c>
      <c r="BK49" s="198">
        <v>0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1</v>
      </c>
      <c r="BJ51" s="198">
        <v>0</v>
      </c>
      <c r="BK51" s="198">
        <v>1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1</v>
      </c>
      <c r="BJ52" s="198">
        <v>0</v>
      </c>
      <c r="BK52" s="198">
        <v>1</v>
      </c>
      <c r="BL52" s="199">
        <v>1</v>
      </c>
      <c r="BM52" s="198">
        <v>1</v>
      </c>
      <c r="BN52" s="200">
        <v>2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37</v>
      </c>
      <c r="BJ53" s="204">
        <v>21</v>
      </c>
      <c r="BK53" s="204">
        <v>58</v>
      </c>
      <c r="BL53" s="205">
        <v>9</v>
      </c>
      <c r="BM53" s="204">
        <v>6</v>
      </c>
      <c r="BN53" s="206">
        <v>15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H28.10月号</vt:lpstr>
      <vt:lpstr>H28.10月号!Print_Area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2017-03-16T07:55:21Z</cp:lastPrinted>
  <dcterms:created xsi:type="dcterms:W3CDTF">2015-05-12T01:43:18Z</dcterms:created>
  <dcterms:modified xsi:type="dcterms:W3CDTF">2017-05-08T09:24:24Z</dcterms:modified>
</cp:coreProperties>
</file>