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22151\Downloads\"/>
    </mc:Choice>
  </mc:AlternateContent>
  <xr:revisionPtr revIDLastSave="0" documentId="8_{118E5D5C-3697-4442-AFA1-E5F7F99670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選挙人名簿登録者数調" sheetId="1" r:id="rId1"/>
  </sheets>
  <definedNames>
    <definedName name="_xlnm.Print_Area" localSheetId="0">選挙人名簿登録者数調!$A$1:$Z$34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U15" i="1"/>
  <c r="U8" i="1" l="1"/>
  <c r="U19" i="1"/>
  <c r="U31" i="1"/>
  <c r="U32" i="1"/>
  <c r="U13" i="1"/>
  <c r="U9" i="1"/>
  <c r="U17" i="1"/>
  <c r="U29" i="1"/>
  <c r="U25" i="1"/>
  <c r="U22" i="1"/>
  <c r="U10" i="1"/>
  <c r="U21" i="1" l="1"/>
  <c r="U12" i="1"/>
  <c r="U20" i="1"/>
  <c r="U27" i="1"/>
  <c r="U30" i="1"/>
  <c r="U23" i="1"/>
  <c r="U11" i="1"/>
  <c r="N33" i="1"/>
  <c r="U14" i="1"/>
  <c r="U7" i="1"/>
  <c r="U28" i="1"/>
  <c r="U18" i="1"/>
  <c r="U26" i="1"/>
  <c r="U24" i="1"/>
  <c r="U16" i="1"/>
  <c r="J33" i="1" l="1"/>
  <c r="U33" i="1" s="1"/>
  <c r="U6" i="1"/>
</calcChain>
</file>

<file path=xl/sharedStrings.xml><?xml version="1.0" encoding="utf-8"?>
<sst xmlns="http://schemas.openxmlformats.org/spreadsheetml/2006/main" count="96" uniqueCount="66">
  <si>
    <t>成瀬公民館</t>
    <rPh sb="0" eb="2">
      <t>ナルセ</t>
    </rPh>
    <rPh sb="2" eb="5">
      <t>コウミンカン</t>
    </rPh>
    <phoneticPr fontId="1"/>
  </si>
  <si>
    <t>投票所</t>
    <rPh sb="0" eb="2">
      <t>トウヒョウ</t>
    </rPh>
    <rPh sb="2" eb="3">
      <t>ジョ</t>
    </rPh>
    <phoneticPr fontId="1"/>
  </si>
  <si>
    <t>３</t>
  </si>
  <si>
    <t>計</t>
    <rPh sb="0" eb="1">
      <t>ケイ</t>
    </rPh>
    <phoneticPr fontId="1"/>
  </si>
  <si>
    <t>第</t>
    <rPh sb="0" eb="1">
      <t>ダイ</t>
    </rPh>
    <phoneticPr fontId="1"/>
  </si>
  <si>
    <t>１</t>
  </si>
  <si>
    <t>８</t>
  </si>
  <si>
    <t>年</t>
    <rPh sb="0" eb="1">
      <t>ネン</t>
    </rPh>
    <phoneticPr fontId="1"/>
  </si>
  <si>
    <t>成瀬中学校第２棟美術室</t>
    <rPh sb="0" eb="2">
      <t>ナルセ</t>
    </rPh>
    <rPh sb="2" eb="5">
      <t>チュウガッコウ</t>
    </rPh>
    <rPh sb="5" eb="6">
      <t>ダイ</t>
    </rPh>
    <rPh sb="7" eb="8">
      <t>トウ</t>
    </rPh>
    <rPh sb="8" eb="11">
      <t>ビジュツシツ</t>
    </rPh>
    <phoneticPr fontId="1"/>
  </si>
  <si>
    <t>２</t>
  </si>
  <si>
    <t>６</t>
  </si>
  <si>
    <t>東沼目会館</t>
    <rPh sb="0" eb="1">
      <t>ヒガシ</t>
    </rPh>
    <rPh sb="1" eb="3">
      <t>ヌマメ</t>
    </rPh>
    <rPh sb="3" eb="5">
      <t>カイカン</t>
    </rPh>
    <phoneticPr fontId="1"/>
  </si>
  <si>
    <t>18</t>
  </si>
  <si>
    <t>池端三地区自治会館</t>
    <rPh sb="0" eb="2">
      <t>イケバタ</t>
    </rPh>
    <rPh sb="2" eb="3">
      <t>サン</t>
    </rPh>
    <rPh sb="3" eb="5">
      <t>チク</t>
    </rPh>
    <rPh sb="5" eb="7">
      <t>ジチ</t>
    </rPh>
    <rPh sb="7" eb="9">
      <t>カイカン</t>
    </rPh>
    <phoneticPr fontId="1"/>
  </si>
  <si>
    <t>４</t>
  </si>
  <si>
    <t>10</t>
  </si>
  <si>
    <t>５</t>
  </si>
  <si>
    <t>27</t>
  </si>
  <si>
    <t>７</t>
  </si>
  <si>
    <t>９</t>
  </si>
  <si>
    <t>中央公民館展示ホール</t>
    <rPh sb="0" eb="2">
      <t>チュウオウ</t>
    </rPh>
    <rPh sb="2" eb="5">
      <t>コウミンカン</t>
    </rPh>
    <rPh sb="5" eb="7">
      <t>テンジ</t>
    </rPh>
    <phoneticPr fontId="1"/>
  </si>
  <si>
    <t>石田自治会館</t>
    <rPh sb="0" eb="2">
      <t>イシダ</t>
    </rPh>
    <rPh sb="2" eb="4">
      <t>ジチ</t>
    </rPh>
    <rPh sb="4" eb="6">
      <t>カイカン</t>
    </rPh>
    <phoneticPr fontId="1"/>
  </si>
  <si>
    <t>22</t>
  </si>
  <si>
    <t>月</t>
    <rPh sb="0" eb="1">
      <t>ガツ</t>
    </rPh>
    <phoneticPr fontId="1"/>
  </si>
  <si>
    <t>大原児童館</t>
    <rPh sb="0" eb="2">
      <t>オオハラ</t>
    </rPh>
    <rPh sb="2" eb="5">
      <t>ジドウカン</t>
    </rPh>
    <phoneticPr fontId="1"/>
  </si>
  <si>
    <t>大山公民館</t>
    <rPh sb="0" eb="2">
      <t>オオヤマ</t>
    </rPh>
    <rPh sb="2" eb="5">
      <t>コウミンカン</t>
    </rPh>
    <phoneticPr fontId="1"/>
  </si>
  <si>
    <t>板戸公会堂</t>
    <rPh sb="0" eb="2">
      <t>イタド</t>
    </rPh>
    <rPh sb="2" eb="5">
      <t>コウカイドウ</t>
    </rPh>
    <phoneticPr fontId="1"/>
  </si>
  <si>
    <t>山王原公民館</t>
    <rPh sb="0" eb="3">
      <t>サンノウバラ</t>
    </rPh>
    <rPh sb="3" eb="6">
      <t>コウミンカン</t>
    </rPh>
    <phoneticPr fontId="1"/>
  </si>
  <si>
    <t>岡崎福祉館</t>
    <rPh sb="0" eb="2">
      <t>オカザキ</t>
    </rPh>
    <rPh sb="2" eb="4">
      <t>フクシ</t>
    </rPh>
    <rPh sb="4" eb="5">
      <t>カン</t>
    </rPh>
    <phoneticPr fontId="1"/>
  </si>
  <si>
    <t>大田公民館</t>
    <rPh sb="0" eb="2">
      <t>オオタ</t>
    </rPh>
    <rPh sb="2" eb="5">
      <t>コウミンカン</t>
    </rPh>
    <phoneticPr fontId="1"/>
  </si>
  <si>
    <t>伊勢原南公民館</t>
    <rPh sb="0" eb="3">
      <t>イセハラ</t>
    </rPh>
    <rPh sb="3" eb="4">
      <t>ミナミ</t>
    </rPh>
    <rPh sb="4" eb="7">
      <t>コウミンカン</t>
    </rPh>
    <phoneticPr fontId="1"/>
  </si>
  <si>
    <t>21</t>
  </si>
  <si>
    <t>比々多公民館</t>
    <rPh sb="0" eb="3">
      <t>ヒビタ</t>
    </rPh>
    <rPh sb="3" eb="6">
      <t>コウミンカン</t>
    </rPh>
    <phoneticPr fontId="1"/>
  </si>
  <si>
    <t>伊勢原南ｺﾐｭﾆﾃｨｾﾝﾀｰ</t>
    <rPh sb="0" eb="3">
      <t>イセハラ</t>
    </rPh>
    <rPh sb="3" eb="4">
      <t>ミナミ</t>
    </rPh>
    <phoneticPr fontId="1"/>
  </si>
  <si>
    <t>伊勢原北ｺﾐｭﾆﾃｨｾﾝﾀｰ</t>
    <rPh sb="0" eb="3">
      <t>イセハラ</t>
    </rPh>
    <rPh sb="3" eb="4">
      <t>キタ</t>
    </rPh>
    <phoneticPr fontId="1"/>
  </si>
  <si>
    <t>白根自治会館</t>
    <rPh sb="0" eb="2">
      <t>シラネ</t>
    </rPh>
    <rPh sb="2" eb="4">
      <t>ジチ</t>
    </rPh>
    <rPh sb="4" eb="6">
      <t>カイカン</t>
    </rPh>
    <phoneticPr fontId="1"/>
  </si>
  <si>
    <t>24</t>
  </si>
  <si>
    <t>つきみの児童館</t>
    <rPh sb="4" eb="7">
      <t>ジドウカン</t>
    </rPh>
    <phoneticPr fontId="1"/>
  </si>
  <si>
    <t>南落合集会所</t>
    <rPh sb="0" eb="3">
      <t>ミナミオチアイ</t>
    </rPh>
    <rPh sb="3" eb="6">
      <t>シュウカイジョ</t>
    </rPh>
    <phoneticPr fontId="1"/>
  </si>
  <si>
    <t>東高森住宅管理組合集会所</t>
    <rPh sb="0" eb="1">
      <t>ヒガシ</t>
    </rPh>
    <rPh sb="1" eb="3">
      <t>タカモリ</t>
    </rPh>
    <rPh sb="3" eb="5">
      <t>ジュウタク</t>
    </rPh>
    <rPh sb="5" eb="7">
      <t>カンリ</t>
    </rPh>
    <rPh sb="7" eb="9">
      <t>クミアイ</t>
    </rPh>
    <rPh sb="9" eb="12">
      <t>シュウカイジョ</t>
    </rPh>
    <phoneticPr fontId="1"/>
  </si>
  <si>
    <t>板戸児童館</t>
    <rPh sb="0" eb="2">
      <t>イタド</t>
    </rPh>
    <rPh sb="2" eb="5">
      <t>ジドウカン</t>
    </rPh>
    <phoneticPr fontId="1"/>
  </si>
  <si>
    <t>すみだ自治会館</t>
    <rPh sb="3" eb="5">
      <t>ジチ</t>
    </rPh>
    <rPh sb="5" eb="7">
      <t>カイカン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</si>
  <si>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</si>
  <si>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</si>
  <si>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12</t>
  </si>
  <si>
    <t>人</t>
    <rPh sb="0" eb="1">
      <t>ニン</t>
    </rPh>
    <phoneticPr fontId="1"/>
  </si>
  <si>
    <t>選挙人名簿登録者数調</t>
    <rPh sb="0" eb="2">
      <t>センキョ</t>
    </rPh>
    <rPh sb="2" eb="5">
      <t>ニンメイボ</t>
    </rPh>
    <rPh sb="5" eb="8">
      <t>トウロクシャ</t>
    </rPh>
    <rPh sb="8" eb="9">
      <t>スウ</t>
    </rPh>
    <rPh sb="9" eb="10">
      <t>チョウ</t>
    </rPh>
    <phoneticPr fontId="1"/>
  </si>
  <si>
    <t>11</t>
  </si>
  <si>
    <t>13</t>
  </si>
  <si>
    <t>14</t>
  </si>
  <si>
    <t>15</t>
  </si>
  <si>
    <t>16</t>
  </si>
  <si>
    <t>高部屋公民館</t>
    <rPh sb="0" eb="3">
      <t>タカベヤ</t>
    </rPh>
    <rPh sb="3" eb="6">
      <t>コウミンカン</t>
    </rPh>
    <phoneticPr fontId="1"/>
  </si>
  <si>
    <t>17</t>
  </si>
  <si>
    <t>19</t>
  </si>
  <si>
    <t>20</t>
  </si>
  <si>
    <t>23</t>
  </si>
  <si>
    <t>25</t>
  </si>
  <si>
    <t>26</t>
  </si>
  <si>
    <t>現在</t>
    <rPh sb="0" eb="2">
      <t>ゲンザイ</t>
    </rPh>
    <phoneticPr fontId="1"/>
  </si>
  <si>
    <t>成瀬ｺﾐｭﾆﾃｨｾﾝﾀｰ</t>
    <rPh sb="0" eb="2">
      <t>ナルセ</t>
    </rPh>
    <phoneticPr fontId="1"/>
  </si>
  <si>
    <t>投票区</t>
    <rPh sb="0" eb="2">
      <t>トウヒョウ</t>
    </rPh>
    <rPh sb="2" eb="3">
      <t>ク</t>
    </rPh>
    <phoneticPr fontId="1"/>
  </si>
  <si>
    <t>比々多小学校多目的室</t>
    <rPh sb="0" eb="3">
      <t>ヒビタ</t>
    </rPh>
    <rPh sb="3" eb="6">
      <t>ショウガッコウ</t>
    </rPh>
    <rPh sb="6" eb="9">
      <t>タモクテキ</t>
    </rPh>
    <rPh sb="9" eb="10">
      <t>シツ</t>
    </rPh>
    <phoneticPr fontId="1"/>
  </si>
  <si>
    <t>令和</t>
    <rPh sb="0" eb="2">
      <t>レイワ</t>
    </rPh>
    <phoneticPr fontId="1"/>
  </si>
  <si>
    <t>峰岸集会所</t>
    <rPh sb="0" eb="2">
      <t>ミネギシ</t>
    </rPh>
    <rPh sb="2" eb="5">
      <t>シュウカイジョ</t>
    </rPh>
    <phoneticPr fontId="1"/>
  </si>
  <si>
    <t>緑台小学校体育館</t>
    <rPh sb="0" eb="1">
      <t>ミドリ</t>
    </rPh>
    <rPh sb="1" eb="2">
      <t>ダイ</t>
    </rPh>
    <rPh sb="2" eb="5">
      <t>ショウガッコウ</t>
    </rPh>
    <rPh sb="5" eb="8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</si>
</sst>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 x14ac:knownFonts="1">
    <font>
      <sz val="11"/>
      <name val="ＭＳ 明朝"/>
      <family val="1"/>
    </font>
    <font>
      <sz val="6"/>
      <name val="ＭＳ 明朝"/>
      <family val="1"/>
    </font>
    <font>
      <sz val="10"/>
      <name val="ＭＳ 明朝"/>
      <family val="1"/>
    </font>
    <font>
      <b/>
      <sz val="16"/>
      <name val="ＭＳ ゴシック"/>
      <family val="3"/>
    </font>
    <font>
      <b/>
      <sz val="11"/>
      <name val="ＭＳ 明朝"/>
      <family val="1"/>
    </font>
    <font>
      <sz val="18"/>
      <name val="ＭＳ 明朝"/>
      <family val="1"/>
    </font>
    <font>
      <b/>
      <sz val="18"/>
      <name val="ＭＳ 明朝"/>
      <family val="1"/>
    </font>
    <font>
      <sz val="16"/>
      <color theme="1"/>
      <name val="ＭＳ 明朝"/>
      <family val="1"/>
    </font>
    <font>
      <b/>
      <sz val="18"/>
      <color theme="1"/>
      <name val="ＭＳ 明朝"/>
      <family val="1"/>
    </font>
    <font>
      <sz val="11"/>
      <color theme="1"/>
      <name val="ＭＳ 明朝"/>
      <family val="1"/>
    </font>
    <font>
      <sz val="13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distributed" vertical="center"/>
    </xf>
    <xf numFmtId="0" fontId="5" fillId="0" borderId="6" xfId="0" applyFont="1" applyBorder="1">
      <alignment vertical="center"/>
    </xf>
    <xf numFmtId="0" fontId="6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7" fontId="9" fillId="0" borderId="6" xfId="0" applyNumberFormat="1" applyFont="1" applyBorder="1">
      <alignment vertical="center"/>
    </xf>
    <xf numFmtId="177" fontId="9" fillId="0" borderId="9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177" fontId="9" fillId="0" borderId="1" xfId="0" applyNumberFormat="1" applyFont="1" applyBorder="1">
      <alignment vertical="center"/>
    </xf>
    <xf numFmtId="177" fontId="9" fillId="0" borderId="2" xfId="0" applyNumberFormat="1" applyFont="1" applyBorder="1">
      <alignment vertical="center"/>
    </xf>
    <xf numFmtId="177" fontId="8" fillId="0" borderId="1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0" fillId="0" borderId="8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7" fillId="0" borderId="5" xfId="0" applyNumberFormat="1" applyFont="1" applyBorder="1" applyAlignment="1">
      <alignment vertical="center"/>
    </xf>
    <xf numFmtId="177" fontId="7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177" fontId="8" fillId="0" borderId="5" xfId="0" applyNumberFormat="1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0" fontId="10" fillId="2" borderId="0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C33"/>
  <sheetViews>
    <sheetView tabSelected="1" view="pageBreakPreview" zoomScaleSheetLayoutView="100" workbookViewId="0">
      <selection activeCell="AB1" sqref="AB1"/>
    </sheetView>
  </sheetViews>
  <sheetFormatPr defaultRowHeight="24.95" customHeight="1" x14ac:dyDescent="0.15"/>
  <cols>
    <col min="1" max="1" width="0.875" customWidth="1"/>
    <col min="2" max="2" width="2.625" customWidth="1"/>
    <col min="3" max="3" width="3.125" customWidth="1"/>
    <col min="4" max="4" width="7.25" customWidth="1"/>
    <col min="5" max="6" width="0.875" customWidth="1"/>
    <col min="7" max="7" width="28.5" customWidth="1"/>
    <col min="8" max="9" width="0.875" customWidth="1"/>
    <col min="10" max="10" width="13.125" customWidth="1"/>
    <col min="11" max="11" width="2.125" customWidth="1"/>
    <col min="12" max="13" width="0.875" customWidth="1"/>
    <col min="14" max="14" width="3.125" customWidth="1"/>
    <col min="15" max="15" width="2.625" customWidth="1"/>
    <col min="16" max="16" width="3.625" customWidth="1"/>
    <col min="17" max="17" width="3.125" customWidth="1"/>
    <col min="18" max="18" width="2.125" customWidth="1"/>
    <col min="19" max="20" width="0.875" customWidth="1"/>
    <col min="21" max="24" width="3.125" customWidth="1"/>
    <col min="25" max="25" width="2.125" customWidth="1"/>
    <col min="26" max="26" width="0.875" customWidth="1"/>
    <col min="27" max="27" width="1.5" customWidth="1"/>
    <col min="29" max="29" width="9.125" customWidth="1"/>
  </cols>
  <sheetData>
    <row r="1" spans="1:29" ht="24.95" customHeight="1" x14ac:dyDescent="0.15">
      <c r="G1" s="37" t="s">
        <v>46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29" ht="15" customHeight="1" x14ac:dyDescent="0.15"/>
    <row r="3" spans="1:29" ht="24.95" customHeight="1" x14ac:dyDescent="0.15">
      <c r="M3" s="5"/>
      <c r="N3" s="30" t="s">
        <v>63</v>
      </c>
      <c r="O3" s="30"/>
      <c r="P3" s="32">
        <v>7</v>
      </c>
      <c r="Q3" s="32"/>
      <c r="R3" s="26" t="s">
        <v>7</v>
      </c>
      <c r="S3" s="32">
        <v>12</v>
      </c>
      <c r="T3" s="32"/>
      <c r="U3" s="32"/>
      <c r="V3" s="26" t="s">
        <v>23</v>
      </c>
      <c r="W3" s="26">
        <v>1</v>
      </c>
      <c r="X3" s="38" t="s">
        <v>59</v>
      </c>
      <c r="Y3" s="38"/>
    </row>
    <row r="4" spans="1:29" ht="24.95" customHeight="1" x14ac:dyDescent="0.15">
      <c r="A4" s="1"/>
      <c r="B4" s="29" t="s">
        <v>61</v>
      </c>
      <c r="C4" s="29"/>
      <c r="D4" s="29"/>
      <c r="E4" s="10"/>
      <c r="F4" s="13"/>
      <c r="G4" s="29" t="s">
        <v>1</v>
      </c>
      <c r="H4" s="13"/>
      <c r="I4" s="1"/>
      <c r="J4" s="31" t="s">
        <v>42</v>
      </c>
      <c r="K4" s="13"/>
      <c r="L4" s="10"/>
      <c r="M4" s="13"/>
      <c r="N4" s="31" t="s">
        <v>43</v>
      </c>
      <c r="O4" s="31"/>
      <c r="P4" s="31"/>
      <c r="Q4" s="31"/>
      <c r="R4" s="13"/>
      <c r="S4" s="13"/>
      <c r="T4" s="1"/>
      <c r="U4" s="31" t="s">
        <v>3</v>
      </c>
      <c r="V4" s="31"/>
      <c r="W4" s="31"/>
      <c r="X4" s="31"/>
      <c r="Y4" s="13"/>
      <c r="Z4" s="10"/>
    </row>
    <row r="5" spans="1:29" ht="15" customHeight="1" x14ac:dyDescent="0.15">
      <c r="A5" s="2"/>
      <c r="B5" s="30"/>
      <c r="C5" s="30"/>
      <c r="D5" s="30"/>
      <c r="E5" s="11"/>
      <c r="F5" s="14"/>
      <c r="G5" s="30"/>
      <c r="H5" s="14"/>
      <c r="I5" s="2"/>
      <c r="J5" s="32"/>
      <c r="K5" s="18" t="s">
        <v>45</v>
      </c>
      <c r="L5" s="19"/>
      <c r="M5" s="18"/>
      <c r="N5" s="32"/>
      <c r="O5" s="32"/>
      <c r="P5" s="32"/>
      <c r="Q5" s="32"/>
      <c r="R5" s="18" t="s">
        <v>45</v>
      </c>
      <c r="S5" s="18"/>
      <c r="T5" s="27"/>
      <c r="U5" s="32"/>
      <c r="V5" s="32"/>
      <c r="W5" s="32"/>
      <c r="X5" s="32"/>
      <c r="Y5" s="18" t="s">
        <v>45</v>
      </c>
      <c r="Z5" s="11"/>
    </row>
    <row r="6" spans="1:29" ht="23.1" customHeight="1" x14ac:dyDescent="0.15">
      <c r="A6" s="3"/>
      <c r="B6" s="6" t="s">
        <v>4</v>
      </c>
      <c r="C6" s="8" t="s">
        <v>5</v>
      </c>
      <c r="D6" s="6" t="s">
        <v>61</v>
      </c>
      <c r="E6" s="12"/>
      <c r="F6" s="3"/>
      <c r="G6" s="15" t="s">
        <v>20</v>
      </c>
      <c r="H6" s="12"/>
      <c r="I6" s="3"/>
      <c r="J6" s="33">
        <v>2165</v>
      </c>
      <c r="K6" s="33"/>
      <c r="L6" s="20"/>
      <c r="M6" s="23"/>
      <c r="N6" s="34">
        <v>2087</v>
      </c>
      <c r="O6" s="34"/>
      <c r="P6" s="34"/>
      <c r="Q6" s="34"/>
      <c r="R6" s="34"/>
      <c r="S6" s="20"/>
      <c r="T6" s="23"/>
      <c r="U6" s="34">
        <f t="shared" ref="U6:U33" si="0">J6+N6</f>
        <v>4252</v>
      </c>
      <c r="V6" s="34"/>
      <c r="W6" s="34"/>
      <c r="X6" s="34"/>
      <c r="Y6" s="34"/>
      <c r="Z6" s="12"/>
    </row>
    <row r="7" spans="1:29" ht="23.1" customHeight="1" x14ac:dyDescent="0.15">
      <c r="A7" s="3"/>
      <c r="B7" s="6" t="s">
        <v>4</v>
      </c>
      <c r="C7" s="8" t="s">
        <v>9</v>
      </c>
      <c r="D7" s="6" t="str">
        <f t="shared" ref="D7:D32" si="1">$D$6</f>
        <v>投票区</v>
      </c>
      <c r="E7" s="12"/>
      <c r="F7" s="3"/>
      <c r="G7" s="15" t="s">
        <v>24</v>
      </c>
      <c r="H7" s="12"/>
      <c r="I7" s="3"/>
      <c r="J7" s="33">
        <v>1950</v>
      </c>
      <c r="K7" s="33"/>
      <c r="L7" s="20"/>
      <c r="M7" s="23"/>
      <c r="N7" s="34">
        <v>1835</v>
      </c>
      <c r="O7" s="34"/>
      <c r="P7" s="34"/>
      <c r="Q7" s="34"/>
      <c r="R7" s="34"/>
      <c r="S7" s="20"/>
      <c r="T7" s="23"/>
      <c r="U7" s="34">
        <f t="shared" si="0"/>
        <v>3785</v>
      </c>
      <c r="V7" s="34"/>
      <c r="W7" s="34"/>
      <c r="X7" s="34"/>
      <c r="Y7" s="34"/>
      <c r="Z7" s="12"/>
      <c r="AB7" s="39"/>
      <c r="AC7" s="39"/>
    </row>
    <row r="8" spans="1:29" ht="23.1" customHeight="1" x14ac:dyDescent="0.15">
      <c r="A8" s="3"/>
      <c r="B8" s="6" t="s">
        <v>4</v>
      </c>
      <c r="C8" s="8" t="s">
        <v>2</v>
      </c>
      <c r="D8" s="6" t="str">
        <f t="shared" si="1"/>
        <v>投票区</v>
      </c>
      <c r="E8" s="12"/>
      <c r="F8" s="3"/>
      <c r="G8" s="15" t="s">
        <v>25</v>
      </c>
      <c r="H8" s="12"/>
      <c r="I8" s="3"/>
      <c r="J8" s="33">
        <v>411</v>
      </c>
      <c r="K8" s="33"/>
      <c r="L8" s="20"/>
      <c r="M8" s="23"/>
      <c r="N8" s="34">
        <v>414</v>
      </c>
      <c r="O8" s="34"/>
      <c r="P8" s="34"/>
      <c r="Q8" s="34"/>
      <c r="R8" s="34"/>
      <c r="S8" s="20"/>
      <c r="T8" s="23"/>
      <c r="U8" s="34">
        <f t="shared" si="0"/>
        <v>825</v>
      </c>
      <c r="V8" s="34"/>
      <c r="W8" s="34"/>
      <c r="X8" s="34"/>
      <c r="Y8" s="34"/>
      <c r="Z8" s="12"/>
      <c r="AB8" s="39"/>
      <c r="AC8" s="39"/>
    </row>
    <row r="9" spans="1:29" ht="23.1" customHeight="1" x14ac:dyDescent="0.15">
      <c r="A9" s="3"/>
      <c r="B9" s="6" t="s">
        <v>4</v>
      </c>
      <c r="C9" s="8" t="s">
        <v>14</v>
      </c>
      <c r="D9" s="6" t="str">
        <f t="shared" si="1"/>
        <v>投票区</v>
      </c>
      <c r="E9" s="12"/>
      <c r="F9" s="3"/>
      <c r="G9" s="15" t="s">
        <v>52</v>
      </c>
      <c r="H9" s="12"/>
      <c r="I9" s="3"/>
      <c r="J9" s="33">
        <v>1458</v>
      </c>
      <c r="K9" s="33"/>
      <c r="L9" s="20"/>
      <c r="M9" s="23"/>
      <c r="N9" s="34">
        <v>1331</v>
      </c>
      <c r="O9" s="34"/>
      <c r="P9" s="34"/>
      <c r="Q9" s="34"/>
      <c r="R9" s="34"/>
      <c r="S9" s="20"/>
      <c r="T9" s="23"/>
      <c r="U9" s="34">
        <f t="shared" si="0"/>
        <v>2789</v>
      </c>
      <c r="V9" s="34"/>
      <c r="W9" s="34"/>
      <c r="X9" s="34"/>
      <c r="Y9" s="34"/>
      <c r="Z9" s="12"/>
      <c r="AB9" s="39"/>
      <c r="AC9" s="39"/>
    </row>
    <row r="10" spans="1:29" ht="23.1" customHeight="1" x14ac:dyDescent="0.15">
      <c r="A10" s="3"/>
      <c r="B10" s="6" t="s">
        <v>4</v>
      </c>
      <c r="C10" s="8" t="s">
        <v>16</v>
      </c>
      <c r="D10" s="6" t="str">
        <f t="shared" si="1"/>
        <v>投票区</v>
      </c>
      <c r="E10" s="12"/>
      <c r="F10" s="3"/>
      <c r="G10" s="15" t="s">
        <v>27</v>
      </c>
      <c r="H10" s="12"/>
      <c r="I10" s="3"/>
      <c r="J10" s="33">
        <v>946</v>
      </c>
      <c r="K10" s="33"/>
      <c r="L10" s="20"/>
      <c r="M10" s="23"/>
      <c r="N10" s="34">
        <v>918</v>
      </c>
      <c r="O10" s="34"/>
      <c r="P10" s="34"/>
      <c r="Q10" s="34"/>
      <c r="R10" s="34"/>
      <c r="S10" s="20"/>
      <c r="T10" s="23"/>
      <c r="U10" s="34">
        <f t="shared" si="0"/>
        <v>1864</v>
      </c>
      <c r="V10" s="34"/>
      <c r="W10" s="34"/>
      <c r="X10" s="34"/>
      <c r="Y10" s="34"/>
      <c r="Z10" s="12"/>
      <c r="AB10" s="39"/>
      <c r="AC10" s="39"/>
    </row>
    <row r="11" spans="1:29" ht="23.1" customHeight="1" x14ac:dyDescent="0.15">
      <c r="A11" s="3"/>
      <c r="B11" s="6" t="s">
        <v>4</v>
      </c>
      <c r="C11" s="8" t="s">
        <v>10</v>
      </c>
      <c r="D11" s="6" t="str">
        <f t="shared" si="1"/>
        <v>投票区</v>
      </c>
      <c r="E11" s="12"/>
      <c r="F11" s="3"/>
      <c r="G11" s="15" t="s">
        <v>62</v>
      </c>
      <c r="H11" s="12"/>
      <c r="I11" s="3"/>
      <c r="J11" s="33">
        <v>2484</v>
      </c>
      <c r="K11" s="33"/>
      <c r="L11" s="20"/>
      <c r="M11" s="23"/>
      <c r="N11" s="34">
        <v>2343</v>
      </c>
      <c r="O11" s="34"/>
      <c r="P11" s="34"/>
      <c r="Q11" s="34"/>
      <c r="R11" s="34"/>
      <c r="S11" s="20"/>
      <c r="T11" s="23"/>
      <c r="U11" s="34">
        <f t="shared" si="0"/>
        <v>4827</v>
      </c>
      <c r="V11" s="34"/>
      <c r="W11" s="34"/>
      <c r="X11" s="34"/>
      <c r="Y11" s="34"/>
      <c r="Z11" s="12"/>
    </row>
    <row r="12" spans="1:29" ht="23.1" customHeight="1" x14ac:dyDescent="0.15">
      <c r="A12" s="3"/>
      <c r="B12" s="6" t="s">
        <v>4</v>
      </c>
      <c r="C12" s="8" t="s">
        <v>18</v>
      </c>
      <c r="D12" s="6" t="str">
        <f t="shared" si="1"/>
        <v>投票区</v>
      </c>
      <c r="E12" s="12"/>
      <c r="F12" s="3"/>
      <c r="G12" s="15" t="s">
        <v>0</v>
      </c>
      <c r="H12" s="12"/>
      <c r="I12" s="3"/>
      <c r="J12" s="33">
        <v>1994</v>
      </c>
      <c r="K12" s="33"/>
      <c r="L12" s="20"/>
      <c r="M12" s="23"/>
      <c r="N12" s="34">
        <v>1959</v>
      </c>
      <c r="O12" s="34"/>
      <c r="P12" s="34"/>
      <c r="Q12" s="34"/>
      <c r="R12" s="34"/>
      <c r="S12" s="20"/>
      <c r="T12" s="23"/>
      <c r="U12" s="34">
        <f t="shared" si="0"/>
        <v>3953</v>
      </c>
      <c r="V12" s="34"/>
      <c r="W12" s="34"/>
      <c r="X12" s="34"/>
      <c r="Y12" s="34"/>
      <c r="Z12" s="12"/>
    </row>
    <row r="13" spans="1:29" ht="23.1" customHeight="1" x14ac:dyDescent="0.15">
      <c r="A13" s="3"/>
      <c r="B13" s="6" t="s">
        <v>4</v>
      </c>
      <c r="C13" s="8" t="s">
        <v>6</v>
      </c>
      <c r="D13" s="6" t="str">
        <f t="shared" si="1"/>
        <v>投票区</v>
      </c>
      <c r="E13" s="12"/>
      <c r="F13" s="3"/>
      <c r="G13" s="15" t="s">
        <v>21</v>
      </c>
      <c r="H13" s="12"/>
      <c r="I13" s="3"/>
      <c r="J13" s="33">
        <v>2353</v>
      </c>
      <c r="K13" s="33"/>
      <c r="L13" s="20"/>
      <c r="M13" s="23"/>
      <c r="N13" s="34">
        <v>2232</v>
      </c>
      <c r="O13" s="34"/>
      <c r="P13" s="34"/>
      <c r="Q13" s="34"/>
      <c r="R13" s="34"/>
      <c r="S13" s="20"/>
      <c r="T13" s="23"/>
      <c r="U13" s="34">
        <f t="shared" si="0"/>
        <v>4585</v>
      </c>
      <c r="V13" s="34"/>
      <c r="W13" s="34"/>
      <c r="X13" s="34"/>
      <c r="Y13" s="34"/>
      <c r="Z13" s="12"/>
    </row>
    <row r="14" spans="1:29" ht="23.1" customHeight="1" x14ac:dyDescent="0.15">
      <c r="A14" s="3"/>
      <c r="B14" s="6" t="s">
        <v>4</v>
      </c>
      <c r="C14" s="8" t="s">
        <v>19</v>
      </c>
      <c r="D14" s="6" t="str">
        <f t="shared" si="1"/>
        <v>投票区</v>
      </c>
      <c r="E14" s="12"/>
      <c r="F14" s="3"/>
      <c r="G14" s="15" t="s">
        <v>29</v>
      </c>
      <c r="H14" s="12"/>
      <c r="I14" s="3"/>
      <c r="J14" s="33">
        <v>1447</v>
      </c>
      <c r="K14" s="33"/>
      <c r="L14" s="20"/>
      <c r="M14" s="23"/>
      <c r="N14" s="34">
        <v>1440</v>
      </c>
      <c r="O14" s="34"/>
      <c r="P14" s="34"/>
      <c r="Q14" s="34"/>
      <c r="R14" s="34"/>
      <c r="S14" s="20"/>
      <c r="T14" s="23"/>
      <c r="U14" s="34">
        <f t="shared" si="0"/>
        <v>2887</v>
      </c>
      <c r="V14" s="34"/>
      <c r="W14" s="34"/>
      <c r="X14" s="34"/>
      <c r="Y14" s="34"/>
      <c r="Z14" s="12"/>
    </row>
    <row r="15" spans="1:29" ht="23.1" customHeight="1" x14ac:dyDescent="0.15">
      <c r="A15" s="3"/>
      <c r="B15" s="6" t="s">
        <v>4</v>
      </c>
      <c r="C15" s="8" t="s">
        <v>15</v>
      </c>
      <c r="D15" s="6" t="str">
        <f t="shared" si="1"/>
        <v>投票区</v>
      </c>
      <c r="E15" s="12"/>
      <c r="F15" s="3"/>
      <c r="G15" s="15" t="s">
        <v>28</v>
      </c>
      <c r="H15" s="12"/>
      <c r="I15" s="3"/>
      <c r="J15" s="33">
        <v>1637</v>
      </c>
      <c r="K15" s="33"/>
      <c r="L15" s="20"/>
      <c r="M15" s="23"/>
      <c r="N15" s="34">
        <v>1663</v>
      </c>
      <c r="O15" s="34"/>
      <c r="P15" s="34"/>
      <c r="Q15" s="34"/>
      <c r="R15" s="34"/>
      <c r="S15" s="20"/>
      <c r="T15" s="23"/>
      <c r="U15" s="34">
        <f t="shared" si="0"/>
        <v>3300</v>
      </c>
      <c r="V15" s="34"/>
      <c r="W15" s="34"/>
      <c r="X15" s="34"/>
      <c r="Y15" s="34"/>
      <c r="Z15" s="12"/>
    </row>
    <row r="16" spans="1:29" ht="23.1" customHeight="1" x14ac:dyDescent="0.15">
      <c r="A16" s="3"/>
      <c r="B16" s="6" t="s">
        <v>4</v>
      </c>
      <c r="C16" s="8" t="s">
        <v>47</v>
      </c>
      <c r="D16" s="6" t="str">
        <f t="shared" si="1"/>
        <v>投票区</v>
      </c>
      <c r="E16" s="12"/>
      <c r="F16" s="3"/>
      <c r="G16" s="15" t="s">
        <v>30</v>
      </c>
      <c r="H16" s="12"/>
      <c r="I16" s="3"/>
      <c r="J16" s="33">
        <v>1980</v>
      </c>
      <c r="K16" s="33"/>
      <c r="L16" s="20"/>
      <c r="M16" s="23"/>
      <c r="N16" s="34">
        <v>2063</v>
      </c>
      <c r="O16" s="34"/>
      <c r="P16" s="34"/>
      <c r="Q16" s="34"/>
      <c r="R16" s="34"/>
      <c r="S16" s="20"/>
      <c r="T16" s="23"/>
      <c r="U16" s="34">
        <f t="shared" si="0"/>
        <v>4043</v>
      </c>
      <c r="V16" s="34"/>
      <c r="W16" s="34"/>
      <c r="X16" s="34"/>
      <c r="Y16" s="34"/>
      <c r="Z16" s="12"/>
    </row>
    <row r="17" spans="1:26" ht="23.1" customHeight="1" x14ac:dyDescent="0.15">
      <c r="A17" s="3"/>
      <c r="B17" s="6" t="s">
        <v>4</v>
      </c>
      <c r="C17" s="8" t="s">
        <v>44</v>
      </c>
      <c r="D17" s="6" t="str">
        <f t="shared" si="1"/>
        <v>投票区</v>
      </c>
      <c r="E17" s="12"/>
      <c r="F17" s="3"/>
      <c r="G17" s="15" t="s">
        <v>34</v>
      </c>
      <c r="H17" s="12"/>
      <c r="I17" s="3"/>
      <c r="J17" s="33">
        <v>1895</v>
      </c>
      <c r="K17" s="33"/>
      <c r="L17" s="20"/>
      <c r="M17" s="23"/>
      <c r="N17" s="34">
        <v>1845</v>
      </c>
      <c r="O17" s="34"/>
      <c r="P17" s="34"/>
      <c r="Q17" s="34"/>
      <c r="R17" s="34"/>
      <c r="S17" s="20"/>
      <c r="T17" s="23"/>
      <c r="U17" s="34">
        <f t="shared" si="0"/>
        <v>3740</v>
      </c>
      <c r="V17" s="34"/>
      <c r="W17" s="34"/>
      <c r="X17" s="34"/>
      <c r="Y17" s="34"/>
      <c r="Z17" s="12"/>
    </row>
    <row r="18" spans="1:26" ht="23.1" customHeight="1" x14ac:dyDescent="0.15">
      <c r="A18" s="3"/>
      <c r="B18" s="6" t="s">
        <v>4</v>
      </c>
      <c r="C18" s="8" t="s">
        <v>48</v>
      </c>
      <c r="D18" s="6" t="str">
        <f t="shared" si="1"/>
        <v>投票区</v>
      </c>
      <c r="E18" s="12"/>
      <c r="F18" s="3"/>
      <c r="G18" s="15" t="s">
        <v>13</v>
      </c>
      <c r="H18" s="12"/>
      <c r="I18" s="3"/>
      <c r="J18" s="33">
        <v>1826</v>
      </c>
      <c r="K18" s="33"/>
      <c r="L18" s="20"/>
      <c r="M18" s="23"/>
      <c r="N18" s="34">
        <v>1727</v>
      </c>
      <c r="O18" s="34"/>
      <c r="P18" s="34"/>
      <c r="Q18" s="34"/>
      <c r="R18" s="34"/>
      <c r="S18" s="20"/>
      <c r="T18" s="23"/>
      <c r="U18" s="34">
        <f t="shared" si="0"/>
        <v>3553</v>
      </c>
      <c r="V18" s="34"/>
      <c r="W18" s="34"/>
      <c r="X18" s="34"/>
      <c r="Y18" s="34"/>
      <c r="Z18" s="12"/>
    </row>
    <row r="19" spans="1:26" ht="23.1" customHeight="1" x14ac:dyDescent="0.15">
      <c r="A19" s="3"/>
      <c r="B19" s="6" t="s">
        <v>4</v>
      </c>
      <c r="C19" s="8" t="s">
        <v>49</v>
      </c>
      <c r="D19" s="6" t="str">
        <f t="shared" si="1"/>
        <v>投票区</v>
      </c>
      <c r="E19" s="12"/>
      <c r="F19" s="3"/>
      <c r="G19" s="15" t="s">
        <v>26</v>
      </c>
      <c r="H19" s="12"/>
      <c r="I19" s="3"/>
      <c r="J19" s="33">
        <v>1681</v>
      </c>
      <c r="K19" s="33"/>
      <c r="L19" s="20"/>
      <c r="M19" s="23"/>
      <c r="N19" s="34">
        <v>1700</v>
      </c>
      <c r="O19" s="34"/>
      <c r="P19" s="34"/>
      <c r="Q19" s="34"/>
      <c r="R19" s="34"/>
      <c r="S19" s="20"/>
      <c r="T19" s="23"/>
      <c r="U19" s="34">
        <f t="shared" si="0"/>
        <v>3381</v>
      </c>
      <c r="V19" s="34"/>
      <c r="W19" s="34"/>
      <c r="X19" s="34"/>
      <c r="Y19" s="34"/>
      <c r="Z19" s="12"/>
    </row>
    <row r="20" spans="1:26" ht="23.1" customHeight="1" x14ac:dyDescent="0.15">
      <c r="A20" s="3"/>
      <c r="B20" s="6" t="s">
        <v>4</v>
      </c>
      <c r="C20" s="8" t="s">
        <v>50</v>
      </c>
      <c r="D20" s="6" t="str">
        <f t="shared" si="1"/>
        <v>投票区</v>
      </c>
      <c r="E20" s="12"/>
      <c r="F20" s="3"/>
      <c r="G20" s="15" t="s">
        <v>65</v>
      </c>
      <c r="H20" s="12"/>
      <c r="I20" s="3"/>
      <c r="J20" s="33">
        <v>831</v>
      </c>
      <c r="K20" s="33"/>
      <c r="L20" s="20"/>
      <c r="M20" s="23"/>
      <c r="N20" s="34">
        <v>873</v>
      </c>
      <c r="O20" s="34"/>
      <c r="P20" s="34"/>
      <c r="Q20" s="34"/>
      <c r="R20" s="34"/>
      <c r="S20" s="20"/>
      <c r="T20" s="23"/>
      <c r="U20" s="34">
        <f t="shared" si="0"/>
        <v>1704</v>
      </c>
      <c r="V20" s="34"/>
      <c r="W20" s="34"/>
      <c r="X20" s="34"/>
      <c r="Y20" s="34"/>
      <c r="Z20" s="12"/>
    </row>
    <row r="21" spans="1:26" ht="23.1" customHeight="1" x14ac:dyDescent="0.15">
      <c r="A21" s="3"/>
      <c r="B21" s="6" t="s">
        <v>4</v>
      </c>
      <c r="C21" s="8" t="s">
        <v>51</v>
      </c>
      <c r="D21" s="6" t="str">
        <f t="shared" si="1"/>
        <v>投票区</v>
      </c>
      <c r="E21" s="12"/>
      <c r="F21" s="3"/>
      <c r="G21" s="15" t="s">
        <v>8</v>
      </c>
      <c r="H21" s="12"/>
      <c r="I21" s="3"/>
      <c r="J21" s="33">
        <v>1606</v>
      </c>
      <c r="K21" s="33"/>
      <c r="L21" s="20"/>
      <c r="M21" s="23"/>
      <c r="N21" s="34">
        <v>1625</v>
      </c>
      <c r="O21" s="34"/>
      <c r="P21" s="34"/>
      <c r="Q21" s="34"/>
      <c r="R21" s="34"/>
      <c r="S21" s="20"/>
      <c r="T21" s="23"/>
      <c r="U21" s="34">
        <f t="shared" si="0"/>
        <v>3231</v>
      </c>
      <c r="V21" s="34"/>
      <c r="W21" s="34"/>
      <c r="X21" s="34"/>
      <c r="Y21" s="34"/>
      <c r="Z21" s="12"/>
    </row>
    <row r="22" spans="1:26" ht="23.1" customHeight="1" x14ac:dyDescent="0.15">
      <c r="A22" s="3"/>
      <c r="B22" s="6" t="s">
        <v>4</v>
      </c>
      <c r="C22" s="8" t="s">
        <v>53</v>
      </c>
      <c r="D22" s="6" t="str">
        <f t="shared" si="1"/>
        <v>投票区</v>
      </c>
      <c r="E22" s="12"/>
      <c r="F22" s="3"/>
      <c r="G22" s="15" t="s">
        <v>32</v>
      </c>
      <c r="H22" s="12"/>
      <c r="I22" s="3"/>
      <c r="J22" s="33">
        <v>2194</v>
      </c>
      <c r="K22" s="33"/>
      <c r="L22" s="20"/>
      <c r="M22" s="23"/>
      <c r="N22" s="34">
        <v>2030</v>
      </c>
      <c r="O22" s="34"/>
      <c r="P22" s="34"/>
      <c r="Q22" s="34"/>
      <c r="R22" s="34"/>
      <c r="S22" s="20"/>
      <c r="T22" s="23"/>
      <c r="U22" s="34">
        <f t="shared" si="0"/>
        <v>4224</v>
      </c>
      <c r="V22" s="34"/>
      <c r="W22" s="34"/>
      <c r="X22" s="34"/>
      <c r="Y22" s="34"/>
      <c r="Z22" s="12"/>
    </row>
    <row r="23" spans="1:26" ht="23.1" customHeight="1" x14ac:dyDescent="0.15">
      <c r="A23" s="3"/>
      <c r="B23" s="6" t="s">
        <v>4</v>
      </c>
      <c r="C23" s="8" t="s">
        <v>12</v>
      </c>
      <c r="D23" s="6" t="str">
        <f t="shared" si="1"/>
        <v>投票区</v>
      </c>
      <c r="E23" s="12"/>
      <c r="F23" s="3"/>
      <c r="G23" s="15" t="s">
        <v>64</v>
      </c>
      <c r="H23" s="12"/>
      <c r="I23" s="3"/>
      <c r="J23" s="33">
        <v>1531</v>
      </c>
      <c r="K23" s="33"/>
      <c r="L23" s="20"/>
      <c r="M23" s="23"/>
      <c r="N23" s="34">
        <v>1670</v>
      </c>
      <c r="O23" s="34"/>
      <c r="P23" s="34"/>
      <c r="Q23" s="34"/>
      <c r="R23" s="34"/>
      <c r="S23" s="20"/>
      <c r="T23" s="23"/>
      <c r="U23" s="34">
        <f t="shared" si="0"/>
        <v>3201</v>
      </c>
      <c r="V23" s="34"/>
      <c r="W23" s="34"/>
      <c r="X23" s="34"/>
      <c r="Y23" s="34"/>
      <c r="Z23" s="12"/>
    </row>
    <row r="24" spans="1:26" ht="23.1" customHeight="1" x14ac:dyDescent="0.15">
      <c r="A24" s="3"/>
      <c r="B24" s="6" t="s">
        <v>4</v>
      </c>
      <c r="C24" s="8" t="s">
        <v>54</v>
      </c>
      <c r="D24" s="6" t="str">
        <f t="shared" si="1"/>
        <v>投票区</v>
      </c>
      <c r="E24" s="12"/>
      <c r="F24" s="3"/>
      <c r="G24" s="15" t="s">
        <v>33</v>
      </c>
      <c r="H24" s="12"/>
      <c r="I24" s="3"/>
      <c r="J24" s="33">
        <v>1927</v>
      </c>
      <c r="K24" s="33"/>
      <c r="L24" s="20"/>
      <c r="M24" s="23"/>
      <c r="N24" s="34">
        <v>1944</v>
      </c>
      <c r="O24" s="34"/>
      <c r="P24" s="34"/>
      <c r="Q24" s="34"/>
      <c r="R24" s="34"/>
      <c r="S24" s="20"/>
      <c r="T24" s="23"/>
      <c r="U24" s="34">
        <f t="shared" si="0"/>
        <v>3871</v>
      </c>
      <c r="V24" s="34"/>
      <c r="W24" s="34"/>
      <c r="X24" s="34"/>
      <c r="Y24" s="34"/>
      <c r="Z24" s="12"/>
    </row>
    <row r="25" spans="1:26" ht="23.1" customHeight="1" x14ac:dyDescent="0.15">
      <c r="A25" s="3"/>
      <c r="B25" s="6" t="s">
        <v>4</v>
      </c>
      <c r="C25" s="8" t="s">
        <v>55</v>
      </c>
      <c r="D25" s="6" t="str">
        <f t="shared" si="1"/>
        <v>投票区</v>
      </c>
      <c r="E25" s="12"/>
      <c r="F25" s="3"/>
      <c r="G25" s="15" t="s">
        <v>60</v>
      </c>
      <c r="H25" s="12"/>
      <c r="I25" s="3"/>
      <c r="J25" s="33">
        <v>1895</v>
      </c>
      <c r="K25" s="33"/>
      <c r="L25" s="20"/>
      <c r="M25" s="23"/>
      <c r="N25" s="34">
        <v>1598</v>
      </c>
      <c r="O25" s="34"/>
      <c r="P25" s="34"/>
      <c r="Q25" s="34"/>
      <c r="R25" s="34"/>
      <c r="S25" s="20"/>
      <c r="T25" s="23"/>
      <c r="U25" s="34">
        <f t="shared" si="0"/>
        <v>3493</v>
      </c>
      <c r="V25" s="34"/>
      <c r="W25" s="34"/>
      <c r="X25" s="34"/>
      <c r="Y25" s="34"/>
      <c r="Z25" s="12"/>
    </row>
    <row r="26" spans="1:26" ht="23.1" customHeight="1" x14ac:dyDescent="0.15">
      <c r="A26" s="3"/>
      <c r="B26" s="6" t="s">
        <v>4</v>
      </c>
      <c r="C26" s="8" t="s">
        <v>31</v>
      </c>
      <c r="D26" s="6" t="str">
        <f t="shared" si="1"/>
        <v>投票区</v>
      </c>
      <c r="E26" s="12"/>
      <c r="F26" s="3"/>
      <c r="G26" s="15" t="s">
        <v>37</v>
      </c>
      <c r="H26" s="12"/>
      <c r="I26" s="3"/>
      <c r="J26" s="33">
        <v>1278</v>
      </c>
      <c r="K26" s="33"/>
      <c r="L26" s="20"/>
      <c r="M26" s="23"/>
      <c r="N26" s="34">
        <v>1267</v>
      </c>
      <c r="O26" s="34"/>
      <c r="P26" s="34"/>
      <c r="Q26" s="34"/>
      <c r="R26" s="34"/>
      <c r="S26" s="20"/>
      <c r="T26" s="23"/>
      <c r="U26" s="34">
        <f t="shared" si="0"/>
        <v>2545</v>
      </c>
      <c r="V26" s="34"/>
      <c r="W26" s="34"/>
      <c r="X26" s="34"/>
      <c r="Y26" s="34"/>
      <c r="Z26" s="12"/>
    </row>
    <row r="27" spans="1:26" ht="23.1" customHeight="1" x14ac:dyDescent="0.15">
      <c r="A27" s="3"/>
      <c r="B27" s="6" t="s">
        <v>4</v>
      </c>
      <c r="C27" s="8" t="s">
        <v>22</v>
      </c>
      <c r="D27" s="6" t="str">
        <f t="shared" si="1"/>
        <v>投票区</v>
      </c>
      <c r="E27" s="12"/>
      <c r="F27" s="3"/>
      <c r="G27" s="15" t="s">
        <v>11</v>
      </c>
      <c r="H27" s="12"/>
      <c r="I27" s="3"/>
      <c r="J27" s="33">
        <v>1070</v>
      </c>
      <c r="K27" s="33"/>
      <c r="L27" s="20"/>
      <c r="M27" s="23"/>
      <c r="N27" s="34">
        <v>1050</v>
      </c>
      <c r="O27" s="34"/>
      <c r="P27" s="34"/>
      <c r="Q27" s="34"/>
      <c r="R27" s="34"/>
      <c r="S27" s="20"/>
      <c r="T27" s="23"/>
      <c r="U27" s="34">
        <f t="shared" si="0"/>
        <v>2120</v>
      </c>
      <c r="V27" s="34"/>
      <c r="W27" s="34"/>
      <c r="X27" s="34"/>
      <c r="Y27" s="34"/>
      <c r="Z27" s="12"/>
    </row>
    <row r="28" spans="1:26" ht="23.1" customHeight="1" x14ac:dyDescent="0.15">
      <c r="A28" s="3"/>
      <c r="B28" s="6" t="s">
        <v>4</v>
      </c>
      <c r="C28" s="8" t="s">
        <v>56</v>
      </c>
      <c r="D28" s="6" t="str">
        <f t="shared" si="1"/>
        <v>投票区</v>
      </c>
      <c r="E28" s="12"/>
      <c r="F28" s="3"/>
      <c r="G28" s="15" t="s">
        <v>39</v>
      </c>
      <c r="H28" s="12"/>
      <c r="I28" s="3"/>
      <c r="J28" s="33">
        <v>1227</v>
      </c>
      <c r="K28" s="33"/>
      <c r="L28" s="20"/>
      <c r="M28" s="23"/>
      <c r="N28" s="34">
        <v>1300</v>
      </c>
      <c r="O28" s="34"/>
      <c r="P28" s="34"/>
      <c r="Q28" s="34"/>
      <c r="R28" s="34"/>
      <c r="S28" s="20"/>
      <c r="T28" s="23"/>
      <c r="U28" s="34">
        <f t="shared" si="0"/>
        <v>2527</v>
      </c>
      <c r="V28" s="34"/>
      <c r="W28" s="34"/>
      <c r="X28" s="34"/>
      <c r="Y28" s="34"/>
      <c r="Z28" s="12"/>
    </row>
    <row r="29" spans="1:26" ht="23.1" customHeight="1" x14ac:dyDescent="0.15">
      <c r="A29" s="3"/>
      <c r="B29" s="6" t="s">
        <v>4</v>
      </c>
      <c r="C29" s="8" t="s">
        <v>36</v>
      </c>
      <c r="D29" s="6" t="str">
        <f t="shared" si="1"/>
        <v>投票区</v>
      </c>
      <c r="E29" s="12"/>
      <c r="F29" s="3"/>
      <c r="G29" s="15" t="s">
        <v>40</v>
      </c>
      <c r="H29" s="12"/>
      <c r="I29" s="3"/>
      <c r="J29" s="33">
        <v>981</v>
      </c>
      <c r="K29" s="33"/>
      <c r="L29" s="20"/>
      <c r="M29" s="23"/>
      <c r="N29" s="34">
        <v>966</v>
      </c>
      <c r="O29" s="34"/>
      <c r="P29" s="34"/>
      <c r="Q29" s="34"/>
      <c r="R29" s="34"/>
      <c r="S29" s="20"/>
      <c r="T29" s="23"/>
      <c r="U29" s="34">
        <f t="shared" si="0"/>
        <v>1947</v>
      </c>
      <c r="V29" s="34"/>
      <c r="W29" s="34"/>
      <c r="X29" s="34"/>
      <c r="Y29" s="34"/>
      <c r="Z29" s="12"/>
    </row>
    <row r="30" spans="1:26" ht="23.1" customHeight="1" x14ac:dyDescent="0.15">
      <c r="A30" s="3"/>
      <c r="B30" s="6" t="s">
        <v>4</v>
      </c>
      <c r="C30" s="8" t="s">
        <v>57</v>
      </c>
      <c r="D30" s="6" t="str">
        <f t="shared" si="1"/>
        <v>投票区</v>
      </c>
      <c r="E30" s="12"/>
      <c r="F30" s="3"/>
      <c r="G30" s="15" t="s">
        <v>41</v>
      </c>
      <c r="H30" s="12"/>
      <c r="I30" s="3"/>
      <c r="J30" s="33">
        <v>1683</v>
      </c>
      <c r="K30" s="33"/>
      <c r="L30" s="20"/>
      <c r="M30" s="23"/>
      <c r="N30" s="34">
        <v>1499</v>
      </c>
      <c r="O30" s="34"/>
      <c r="P30" s="34"/>
      <c r="Q30" s="34"/>
      <c r="R30" s="34"/>
      <c r="S30" s="20"/>
      <c r="T30" s="23"/>
      <c r="U30" s="34">
        <f t="shared" si="0"/>
        <v>3182</v>
      </c>
      <c r="V30" s="34"/>
      <c r="W30" s="34"/>
      <c r="X30" s="34"/>
      <c r="Y30" s="34"/>
      <c r="Z30" s="12"/>
    </row>
    <row r="31" spans="1:26" ht="23.1" customHeight="1" x14ac:dyDescent="0.15">
      <c r="A31" s="3"/>
      <c r="B31" s="6" t="s">
        <v>4</v>
      </c>
      <c r="C31" s="8" t="s">
        <v>58</v>
      </c>
      <c r="D31" s="6" t="str">
        <f t="shared" si="1"/>
        <v>投票区</v>
      </c>
      <c r="E31" s="12"/>
      <c r="F31" s="3"/>
      <c r="G31" s="15" t="s">
        <v>38</v>
      </c>
      <c r="H31" s="12"/>
      <c r="I31" s="3"/>
      <c r="J31" s="33">
        <v>880</v>
      </c>
      <c r="K31" s="33"/>
      <c r="L31" s="20"/>
      <c r="M31" s="23"/>
      <c r="N31" s="34">
        <v>849</v>
      </c>
      <c r="O31" s="34"/>
      <c r="P31" s="34"/>
      <c r="Q31" s="34"/>
      <c r="R31" s="34"/>
      <c r="S31" s="20"/>
      <c r="T31" s="23"/>
      <c r="U31" s="34">
        <f t="shared" si="0"/>
        <v>1729</v>
      </c>
      <c r="V31" s="34"/>
      <c r="W31" s="34"/>
      <c r="X31" s="34"/>
      <c r="Y31" s="34"/>
      <c r="Z31" s="12"/>
    </row>
    <row r="32" spans="1:26" ht="23.1" customHeight="1" x14ac:dyDescent="0.15">
      <c r="A32" s="1"/>
      <c r="B32" s="7" t="s">
        <v>4</v>
      </c>
      <c r="C32" s="9" t="s">
        <v>17</v>
      </c>
      <c r="D32" s="7" t="str">
        <f t="shared" si="1"/>
        <v>投票区</v>
      </c>
      <c r="E32" s="10"/>
      <c r="F32" s="1"/>
      <c r="G32" s="4" t="s">
        <v>35</v>
      </c>
      <c r="H32" s="10"/>
      <c r="I32" s="1"/>
      <c r="J32" s="33">
        <v>963</v>
      </c>
      <c r="K32" s="33"/>
      <c r="L32" s="21"/>
      <c r="M32" s="24"/>
      <c r="N32" s="34">
        <v>923</v>
      </c>
      <c r="O32" s="34"/>
      <c r="P32" s="34"/>
      <c r="Q32" s="34"/>
      <c r="R32" s="34"/>
      <c r="S32" s="21"/>
      <c r="T32" s="24"/>
      <c r="U32" s="34">
        <f t="shared" si="0"/>
        <v>1886</v>
      </c>
      <c r="V32" s="34"/>
      <c r="W32" s="34"/>
      <c r="X32" s="34"/>
      <c r="Y32" s="34"/>
      <c r="Z32" s="10"/>
    </row>
    <row r="33" spans="1:26" ht="30" customHeight="1" x14ac:dyDescent="0.15">
      <c r="A33" s="3"/>
      <c r="B33" s="35" t="s">
        <v>3</v>
      </c>
      <c r="C33" s="35"/>
      <c r="D33" s="35"/>
      <c r="E33" s="35"/>
      <c r="F33" s="35"/>
      <c r="G33" s="35"/>
      <c r="H33" s="16"/>
      <c r="I33" s="17"/>
      <c r="J33" s="36">
        <f>SUM(J6:J32)</f>
        <v>42293</v>
      </c>
      <c r="K33" s="36"/>
      <c r="L33" s="22"/>
      <c r="M33" s="25"/>
      <c r="N33" s="36">
        <f>SUM(N6:Q32)</f>
        <v>41151</v>
      </c>
      <c r="O33" s="36"/>
      <c r="P33" s="36"/>
      <c r="Q33" s="36"/>
      <c r="R33" s="36"/>
      <c r="S33" s="22"/>
      <c r="T33" s="25"/>
      <c r="U33" s="36">
        <f t="shared" si="0"/>
        <v>83444</v>
      </c>
      <c r="V33" s="36"/>
      <c r="W33" s="36"/>
      <c r="X33" s="36"/>
      <c r="Y33" s="36"/>
      <c r="Z33" s="28"/>
    </row>
  </sheetData>
  <mergeCells count="95">
    <mergeCell ref="G1:Q1"/>
    <mergeCell ref="N3:O3"/>
    <mergeCell ref="P3:Q3"/>
    <mergeCell ref="S3:U3"/>
    <mergeCell ref="X3:Y3"/>
    <mergeCell ref="J11:K11"/>
    <mergeCell ref="N11:R11"/>
    <mergeCell ref="U11:Y11"/>
    <mergeCell ref="J8:K8"/>
    <mergeCell ref="N8:R8"/>
    <mergeCell ref="U8:Y8"/>
    <mergeCell ref="J9:K9"/>
    <mergeCell ref="N9:R9"/>
    <mergeCell ref="U9:Y9"/>
    <mergeCell ref="J12:K12"/>
    <mergeCell ref="N12:R12"/>
    <mergeCell ref="U12:Y12"/>
    <mergeCell ref="J13:K13"/>
    <mergeCell ref="N13:R13"/>
    <mergeCell ref="U13:Y13"/>
    <mergeCell ref="J14:K14"/>
    <mergeCell ref="N14:R14"/>
    <mergeCell ref="U14:Y14"/>
    <mergeCell ref="J15:K15"/>
    <mergeCell ref="N15:R15"/>
    <mergeCell ref="U15:Y15"/>
    <mergeCell ref="J16:K16"/>
    <mergeCell ref="N16:R16"/>
    <mergeCell ref="U16:Y16"/>
    <mergeCell ref="J17:K17"/>
    <mergeCell ref="N17:R17"/>
    <mergeCell ref="U17:Y17"/>
    <mergeCell ref="J18:K18"/>
    <mergeCell ref="N18:R18"/>
    <mergeCell ref="U18:Y18"/>
    <mergeCell ref="J19:K19"/>
    <mergeCell ref="N19:R19"/>
    <mergeCell ref="U19:Y19"/>
    <mergeCell ref="J20:K20"/>
    <mergeCell ref="N20:R20"/>
    <mergeCell ref="U20:Y20"/>
    <mergeCell ref="J21:K21"/>
    <mergeCell ref="N21:R21"/>
    <mergeCell ref="U21:Y21"/>
    <mergeCell ref="J22:K22"/>
    <mergeCell ref="N22:R22"/>
    <mergeCell ref="U22:Y22"/>
    <mergeCell ref="J23:K23"/>
    <mergeCell ref="N23:R23"/>
    <mergeCell ref="U23:Y23"/>
    <mergeCell ref="J24:K24"/>
    <mergeCell ref="N24:R24"/>
    <mergeCell ref="U24:Y24"/>
    <mergeCell ref="J25:K25"/>
    <mergeCell ref="N25:R25"/>
    <mergeCell ref="U25:Y25"/>
    <mergeCell ref="J26:K26"/>
    <mergeCell ref="N26:R26"/>
    <mergeCell ref="U26:Y26"/>
    <mergeCell ref="J27:K27"/>
    <mergeCell ref="N27:R27"/>
    <mergeCell ref="U27:Y27"/>
    <mergeCell ref="J28:K28"/>
    <mergeCell ref="N28:R28"/>
    <mergeCell ref="U28:Y28"/>
    <mergeCell ref="J29:K29"/>
    <mergeCell ref="N29:R29"/>
    <mergeCell ref="U29:Y29"/>
    <mergeCell ref="J30:K30"/>
    <mergeCell ref="N30:R30"/>
    <mergeCell ref="U30:Y30"/>
    <mergeCell ref="J31:K31"/>
    <mergeCell ref="N31:R31"/>
    <mergeCell ref="U31:Y31"/>
    <mergeCell ref="J32:K32"/>
    <mergeCell ref="N32:R32"/>
    <mergeCell ref="U32:Y32"/>
    <mergeCell ref="B33:G33"/>
    <mergeCell ref="J33:K33"/>
    <mergeCell ref="N33:R33"/>
    <mergeCell ref="U33:Y33"/>
    <mergeCell ref="B4:D5"/>
    <mergeCell ref="G4:G5"/>
    <mergeCell ref="J4:J5"/>
    <mergeCell ref="N4:Q5"/>
    <mergeCell ref="U4:X5"/>
    <mergeCell ref="J10:K10"/>
    <mergeCell ref="N10:R10"/>
    <mergeCell ref="U10:Y10"/>
    <mergeCell ref="J6:K6"/>
    <mergeCell ref="N6:R6"/>
    <mergeCell ref="U6:Y6"/>
    <mergeCell ref="J7:K7"/>
    <mergeCell ref="N7:R7"/>
    <mergeCell ref="U7:Y7"/>
  </mergeCells>
  <phoneticPr fontId="1"/>
  <printOptions horizontalCentered="1"/>
  <pageMargins left="0.59055118110236227" right="0.39370078740157483" top="0.78740157480314965" bottom="0.39370078740157483" header="0.51181102362204722" footer="0.11811023622047245"/>
  <pageSetup paperSize="9" orientation="portrait" r:id="rId1"/>
  <headerFooter alignWithMargins="0">
    <oddFooter>&amp;C&amp;12- 8 -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9 d 6 8 3 2 3 - 3 7 c 1 - 4 b 0 e - 8 5 b 0 - 7 5 a 4 5 6 2 c a e 4 6 "   x m l n s = " h t t p : / / s c h e m a s . m i c r o s o f t . c o m / D a t a M a s h u p " > A A A A A O I E A A B Q S w M E F A A C A A g A w H K t W v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M B y r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A c q 1 a Q d V D N d g B A A C R A w A A E w A c A E Z v c m 1 1 b G F z L 1 N l Y 3 R p b 2 4 x L m 0 g o h g A K K A U A A A A A A A A A A A A A A A A A A A A A A A A A A A A h Z N P a x N B G M b v g X y H 4 e 1 l V 4 Z g W i 3 Y u l 5 S P X g Q b H J r e l g 3 o 1 3 Y n Z H M J F p K w W Q r J H W L H g w 1 t F T E B g I i F B X 8 U 4 s f Z p z 8 + R Z O W b N L t o T s Z W e f e W f e 5 / f s D C e O c B l F x e i d X 8 1 m s h m + Z V d J B S 3 A Y L 8 z 7 P V V + E s G 5 + r 4 T A 9 U q z f s n o / D L 6 M X L w e d M 0 A W 8 o j I Z p B + Z P N C B r 9 l 8 6 c W C 7 y e W 2 N O z S d U G P d c j + Q K j A r 9 w Q 2 4 v 1 L + e / F 6 1 H 9 X H j d + D M J u W Q Z 7 l w u D T + W 5 D X M O r 4 O J N 9 a I 5 / q u I F U L M G B U Y F 7 N p 9 x a x u g u d V j F p U + s W 0 u L G D 2 s M U G K Y t s j V j L M P W C U b J o 4 s q 1 O 2 4 O j b 7 L R k c 1 Q N t 6 r k 1 f a f 8 l + p O t K V Z v y x 6 z q R / u X t p 8 S b s S Y e G c H o o m 8 t i D 0 J B L k u d j F a K I v z t C X Z u g 3 Z u g 3 Z + j L U / r u h G g B 1 J s D 1 T 6 Q j T A N 1 z p E E O O t E 2 r 7 5 H 9 2 x t U c p g G T 0 w A p R F C f D 3 V H S B H C 8 O 1 3 S N G B 6 n 2 F F J l 2 2 x r 1 W 5 A A q P b + u H s 6 5 T r x 7 L N 6 7 H k O K U 6 C i v e W g a 7 4 q A + b b P 6 5 / I + T B a M P Y d y k S D x 9 H 9 b Z M 5 3 K F S s Y E d v Z Q s Z G n M c m u n 0 H w T V B u E C 6 4 H o e T G T T i i 7 R C U S T Y J r Z j E v n W l j 9 B 1 B L A Q I t A B Q A A g A I A M B y r V r y G Z E L q A A A A P g A A A A S A A A A A A A A A A A A A A A A A A A A A A B D b 2 5 m a W c v U G F j a 2 F n Z S 5 4 b W x Q S w E C L Q A U A A I A C A D A c q 1 a D 8 r p q 6 Q A A A D p A A A A E w A A A A A A A A A A A A A A A A D 0 A A A A W 0 N v b n R l b n R f V H l w Z X N d L n h t b F B L A Q I t A B Q A A g A I A M B y r V p B 1 U M 1 2 A E A A J E D A A A T A A A A A A A A A A A A A A A A A O U B A A B G b 3 J t d W x h c y 9 T Z W N 0 a W 9 u M S 5 t U E s F B g A A A A A D A A M A w g A A A A o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c Q A A A A A A A A l R A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T Y l O E E l O T U l R T c l Q T U l Q T g l R T U l O E M l Q k E l R T M l O D M l Q k I l R T U l O U M l Q j A l R T U l O E M l Q k E l R T U l O D g l Q T U l R T c l O T k l Q k I l R T k l O E M l Q j I l R T g l O D A l O D U l R T Y l O T U l Q j A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+ O D i u O D k + O C s u O D v O O C t + O D p + O D s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1 N o Z W V 0 N C I g L z 4 8 R W 5 0 c n k g V H l w Z T 0 i R m l s b F N 0 Y X R 1 c y I g V m F s d W U 9 I n N D b 2 1 w b G V 0 Z S I g L z 4 8 R W 5 0 c n k g V H l w Z T 0 i R m l s b E N v b H V t b k 5 h b W V z I i B W Y W x 1 Z T 0 i c 1 s m c X V v d D v m i p X n p a j l j L o m c X V v d D s s J n F 1 b 3 Q 7 5 a 2 X 5 Z C N J n F 1 b 3 Q 7 L C Z x d W 9 0 O + e U t y Z x d W 9 0 O y w m c X V v d D v l p b M m c X V v d D s s J n F 1 b 3 Q 7 5 Z C I 6 K i I J n F 1 b 3 Q 7 X S I g L z 4 8 R W 5 0 c n k g V H l w Z T 0 i R m l s b E N v b H V t b l R 5 c G V z I i B W Y W x 1 Z T 0 i c 0 J n W U d C Z 1 k 9 I i A v P j x F b n R y e S B U e X B l P S J G a W x s T G F z d F V w Z G F 0 Z W Q i I F Z h b H V l P S J k M j A y N S 0 w N S 0 x M 1 Q w M T o x M j o 1 N i 4 5 M T k 2 N j I 5 W i I g L z 4 8 R W 5 0 c n k g V H l w Z T 0 i R m l s b E V y c m 9 y Q 2 9 1 b n Q i I F Z h b H V l P S J s M C I g L z 4 8 R W 5 0 c n k g V H l w Z T 0 i Q W R k Z W R U b 0 R h d G F N b 2 R l b C I g V m F s d W U 9 I m w w I i A v P j x F b n R y e S B U e X B l P S J G a W x s Q 2 9 1 b n Q i I F Z h b H V l P S J s M T E y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K l e e l q O W M u u O D u + W c s O W M u u W I p e e Z u + m M s u i A h e a V s C / l p I n m m 7 T j g Z X j g o z j g Z / l n o s u e 0 N v b H V t b j E s M H 0 m c X V v d D s s J n F 1 b 3 Q 7 U 2 V j d G l v b j E v 5 o q V 5 6 W o 5 Y y 6 4 4 O 7 5 Z y w 5 Y y 6 5 Y i l 5 5 m 7 6 Y y y 6 I C F 5 p W w L + W k i e a b t O O B l e O C j O O B n + W e i y 5 7 Q 2 9 s d W 1 u M i w x f S Z x d W 9 0 O y w m c X V v d D t T Z W N 0 a W 9 u M S / m i p X n p a j l j L r j g 7 v l n L D l j L r l i K X n m b v p j L L o g I X m l b A v 5 a S J 5 p u 0 4 4 G V 4 4 K M 4 4 G f 5 Z 6 L L n t D b 2 x 1 b W 4 z L D J 9 J n F 1 b 3 Q 7 L C Z x d W 9 0 O 1 N l Y 3 R p b 2 4 x L + a K l e e l q O W M u u O D u + W c s O W M u u W I p e e Z u + m M s u i A h e a V s C / l p I n m m 7 T j g Z X j g o z j g Z / l n o s u e 0 N v b H V t b j Q s M 3 0 m c X V v d D s s J n F 1 b 3 Q 7 U 2 V j d G l v b j E v 5 o q V 5 6 W o 5 Y y 6 4 4 O 7 5 Z y w 5 Y y 6 5 Y i l 5 5 m 7 6 Y y y 6 I C F 5 p W w L + W k i e a b t O O B l e O C j O O B n + W e i y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/ m i p X n p a j l j L r j g 7 v l n L D l j L r l i K X n m b v p j L L o g I X m l b A v 5 a S J 5 p u 0 4 4 G V 4 4 K M 4 4 G f 5 Z 6 L L n t D b 2 x 1 b W 4 x L D B 9 J n F 1 b 3 Q 7 L C Z x d W 9 0 O 1 N l Y 3 R p b 2 4 x L + a K l e e l q O W M u u O D u + W c s O W M u u W I p e e Z u + m M s u i A h e a V s C / l p I n m m 7 T j g Z X j g o z j g Z / l n o s u e 0 N v b H V t b j I s M X 0 m c X V v d D s s J n F 1 b 3 Q 7 U 2 V j d G l v b j E v 5 o q V 5 6 W o 5 Y y 6 4 4 O 7 5 Z y w 5 Y y 6 5 Y i l 5 5 m 7 6 Y y y 6 I C F 5 p W w L + W k i e a b t O O B l e O C j O O B n + W e i y 5 7 Q 2 9 s d W 1 u M y w y f S Z x d W 9 0 O y w m c X V v d D t T Z W N 0 a W 9 u M S / m i p X n p a j l j L r j g 7 v l n L D l j L r l i K X n m b v p j L L o g I X m l b A v 5 a S J 5 p u 0 4 4 G V 4 4 K M 4 4 G f 5 Z 6 L L n t D b 2 x 1 b W 4 0 L D N 9 J n F 1 b 3 Q 7 L C Z x d W 9 0 O 1 N l Y 3 R p b 2 4 x L + a K l e e l q O W M u u O D u + W c s O W M u u W I p e e Z u + m M s u i A h e a V s C / l p I n m m 7 T j g Z X j g o z j g Z / l n o s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N i U 4 Q S U 5 N S V F N y V B N S V B O C V F N S U 4 Q y V C Q S V F M y U 4 M y V C Q i V F N S U 5 Q y V C M C V F N S U 4 Q y V C Q S V F N S U 4 O C V B N S V F N y U 5 O S V C Q i V F O S U 4 Q y V C M i V F O C U 4 M C U 4 N S V F N i U 5 N S V C M C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T U l R T c l Q T U l Q T g l R T U l O E M l Q k E l R T M l O D M l Q k I l R T U l O U M l Q j A l R T U l O E M l Q k E l R T U l O D g l Q T U l R T c l O T k l Q k I l R T k l O E M l Q j I l R T g l O D A l O D U l R T Y l O T U l Q j A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k 1 J U U 3 J U E 1 J U E 4 J U U 1 J T h D J U J B J U U z J T g z J U J C J U U 1 J T l D J U I w J U U 1 J T h D J U J B J U U 1 J T g 4 J U E 1 J U U 3 J T k 5 J U J C J U U 5 J T h D J U I y J U U 4 J T g w J T g 1 J U U 2 J T k 1 J U I w L y V F N S U 5 M C U 4 R C V F N S U 4 O S U 4 R C V F M y U 4 M S U 4 Q y V F N S V B N C U 4 O S V F N i U 5 Q i V C N C V F M y U 4 M S U 5 N S V F M y U 4 M i U 4 Q y V F M y U 4 M S U 5 R i V F N S U 4 O C U 5 N y U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5 N S V F N y V B N S V B O C V F N S U 4 Q y V C Q S V F M y U 4 M y V C Q i V F N S U 5 Q y V C M C V F N S U 4 Q y V C Q S V F N S U 4 O C V B N S V F N y U 5 O S V C Q i V F O S U 4 Q y V C M i V F O C U 4 M C U 4 N S V F N i U 5 N S V C M C 8 l R T U l O D k l O E E l R T k l O T k l Q T Q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T U l R T c l Q T U l Q T g l R T U l O E M l Q k E l R T M l O D M l Q k I l R T U l O U M l Q j A l R T U l O E M l Q k E l R T U l O D g l Q T U l R T c l O T k l Q k I l R T k l O E M l Q j I l R T g l O D A l O D U l R T Y l O T U l Q j A v J U U z J T g z J T k 1 J U U z J T g y J U E z J U U z J T g z J U F C J U U z J T g y J U J G J U U z J T g z J U J D J U U z J T g x J T k 1 J U U z J T g y J T h D J U U z J T g x J T l G J U U 4 J U E x J T h D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D F q s q D O l 1 l D s d l P i y d x Q 5 s A A A A A A g A A A A A A A 2 Y A A M A A A A A Q A A A A R K G j K J x a b N l Y g V A Q w Q k 5 H w A A A A A E g A A A o A A A A B A A A A D v C z q n b d j + S u E l e Z K 2 + 2 P + U A A A A F + T V 0 Q j T 7 T U 5 M X U q G n l c a r i A 5 1 P y z s e I B i o p Z R X 4 c u a T 7 o O Z 5 S t 4 O V d G x 0 e 0 P x J 1 B s z M R Z U m D S c / o I u 5 T H X y Y q q r C 2 z O Y O i Z y 6 N b 2 r G s t 0 B F A A A A D a N T X b V L 2 c W 2 s N g X g n s g Y X V d 2 m T < / D a t a M a s h u p > 
</file>

<file path=customXml/itemProps1.xml><?xml version="1.0" encoding="utf-8"?>
<ds:datastoreItem xmlns:ds="http://schemas.openxmlformats.org/officeDocument/2006/customXml" ds:itemID="{0BC38492-55D5-4499-8FD0-460B8F06AF7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選挙人名簿登録者数調</vt:lpstr>
      <vt:lpstr>選挙人名簿登録者数調!Print_Area</vt:lpstr>
    </vt:vector>
  </TitlesOfParts>
  <Company>伊勢原市役所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伊勢原市</dc:creator>
  <cp:lastModifiedBy>佐藤　優</cp:lastModifiedBy>
  <cp:lastPrinted>2024-12-02T00:27:59Z</cp:lastPrinted>
  <dcterms:created xsi:type="dcterms:W3CDTF">2006-10-11T02:36:06Z</dcterms:created>
  <dcterms:modified xsi:type="dcterms:W3CDTF">2025-12-02T05:35:17Z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2025-11-28T11:18:14Z</vt:filetime>
  </property>
</Properties>
</file>